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<sst xmlns="http://schemas.openxmlformats.org/spreadsheetml/2006/main" count="60" uniqueCount="60">
  <si>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</si>
  <si>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</si>
  <si>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</si>
  <si>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</si>
  <si>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</si>
  <si>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</si>
  <si>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</si>
  <si>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</si>
  <si>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</si>
  <si>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</si>
  <si>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</si>
  <si>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</si>
  <si>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</si>
  <si>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</si>
  <si>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</si>
  <si>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</si>
  <si>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</si>
  <si>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</si>
  <si>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</si>
  <si>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</si>
  <si>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</si>
  <si>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</si>
  <si>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</si>
  <si>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</si>
  <si>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</si>
  <si>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</si>
  <si>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</si>
  <si>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</si>
  <si>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</si>
  <si>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</si>
  <si>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</si>
  <si>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</si>
  <si>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</si>
  <si>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</si>
  <si>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</si>
  <si>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</si>
  <si>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</si>
  <si>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</si>
  <si>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</si>
  <si>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</si>
  <si>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</si>
  <si>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</si>
  <si>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</si>
  <si>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</si>
  <si>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</si>
  <si>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</si>
  <si>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</si>
  <si>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</si>
  <si>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</si>
  <si>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</si>
  <si>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</si>
  <si>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</si>
  <si>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</si>
  <si>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</si>
  <si>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</si>
  <si>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</si>
  <si>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 2016 ГОД</t>
  </si>
  <si>
    <t xml:space="preserve"> от 10 декабря 2015 г. № 60</t>
  </si>
  <si>
    <t>в редакции решения</t>
  </si>
  <si>
    <t>от 27 апреля 2016 г. №70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</si>
</sst>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ht="15.75">
      <c r="C1" s="20" t="s">
        <v>42</v>
      </c>
    </row>
    <row r="2" ht="15.75">
      <c r="C2" s="20" t="s">
        <v>43</v>
      </c>
    </row>
    <row r="3" ht="15.75">
      <c r="C3" s="20" t="s">
        <v>24</v>
      </c>
    </row>
    <row r="4" ht="15.75">
      <c r="C4" s="20" t="s">
        <v>26</v>
      </c>
    </row>
    <row r="5" ht="15.75">
      <c r="C5" s="20" t="s">
        <v>25</v>
      </c>
    </row>
    <row r="6" ht="15.75">
      <c r="C6" s="21" t="s">
        <v>57</v>
      </c>
    </row>
    <row r="7" ht="15.75">
      <c r="C7" s="20" t="s">
        <v>58</v>
      </c>
    </row>
    <row r="8" ht="15.75">
      <c r="C8" s="20" t="s">
        <v>59</v>
      </c>
    </row>
    <row r="9" spans="1:3" ht="15.75">
      <c r="A9" s="4"/>
      <c r="C9" s="20" t="s">
        <v>51</v>
      </c>
    </row>
    <row r="10" spans="1:3" ht="12.75">
      <c r="A10" s="19"/>
      <c r="B10" s="19"/>
      <c r="C10" s="16"/>
    </row>
    <row r="11" spans="1:3" ht="22.5" customHeight="1">
      <c r="A11" s="22" t="s">
        <v>21</v>
      </c>
      <c r="B11" s="22"/>
      <c r="C11" s="22"/>
    </row>
    <row r="12" spans="1:3" ht="21" customHeight="1">
      <c r="A12" s="22" t="s">
        <v>27</v>
      </c>
      <c r="B12" s="22"/>
      <c r="C12" s="22"/>
    </row>
    <row r="13" spans="1:3" ht="21" customHeight="1">
      <c r="A13" s="22" t="s">
        <v>38</v>
      </c>
      <c r="B13" s="22"/>
      <c r="C13" s="22"/>
    </row>
    <row r="14" spans="1:3" ht="21.75" customHeight="1">
      <c r="A14" s="22" t="s">
        <v>56</v>
      </c>
      <c r="B14" s="22"/>
      <c r="C14" s="22"/>
    </row>
    <row r="15" spans="1:3" ht="15.75">
      <c r="A15" s="6"/>
      <c r="B15" s="6"/>
      <c r="C15" s="17" t="s">
        <v>41</v>
      </c>
    </row>
    <row r="16" spans="1:3" s="16" customFormat="1" ht="31.5">
      <c r="A16" s="18" t="s">
        <v>0</v>
      </c>
      <c r="B16" s="18" t="s">
        <v>1</v>
      </c>
      <c r="C16" s="18" t="s">
        <v>40</v>
      </c>
    </row>
    <row r="17" spans="1:3" ht="15.75">
      <c r="A17" s="7" t="s">
        <v>28</v>
      </c>
      <c r="B17" s="8" t="s">
        <v>22</v>
      </c>
      <c r="C17" s="12">
        <f>C18+C30</f>
        <v>90396.90000000001</v>
      </c>
    </row>
    <row r="18" spans="1:3" ht="15.75">
      <c r="A18" s="7"/>
      <c r="B18" s="9" t="s">
        <v>9</v>
      </c>
      <c r="C18" s="12">
        <f>SUM(C19+C21+C23+C25+C28)</f>
        <v>82646.90000000001</v>
      </c>
    </row>
    <row r="19" spans="1:3" ht="15.75">
      <c r="A19" s="7" t="s">
        <v>29</v>
      </c>
      <c r="B19" s="9" t="s">
        <v>34</v>
      </c>
      <c r="C19" s="12">
        <f>C20</f>
        <v>40312.1</v>
      </c>
    </row>
    <row r="20" spans="1:3" ht="15.75">
      <c r="A20" s="10" t="s">
        <v>30</v>
      </c>
      <c r="B20" s="11" t="s">
        <v>2</v>
      </c>
      <c r="C20" s="13">
        <v>40312.1</v>
      </c>
    </row>
    <row r="21" spans="1:3" ht="31.5" customHeight="1">
      <c r="A21" s="7" t="s">
        <v>45</v>
      </c>
      <c r="B21" s="9" t="s">
        <v>44</v>
      </c>
      <c r="C21" s="12">
        <f>SUM(C22)</f>
        <v>4476.4</v>
      </c>
    </row>
    <row r="22" spans="1:3" ht="31.5">
      <c r="A22" s="10" t="s">
        <v>46</v>
      </c>
      <c r="B22" s="11" t="s">
        <v>52</v>
      </c>
      <c r="C22" s="13">
        <v>4476.4</v>
      </c>
    </row>
    <row r="23" spans="1:3" ht="15.75">
      <c r="A23" s="7" t="s">
        <v>31</v>
      </c>
      <c r="B23" s="9" t="s">
        <v>35</v>
      </c>
      <c r="C23" s="12">
        <f>C24</f>
        <v>331.1</v>
      </c>
    </row>
    <row r="24" spans="1:3" ht="15.75">
      <c r="A24" s="10" t="s">
        <v>39</v>
      </c>
      <c r="B24" s="11" t="s">
        <v>14</v>
      </c>
      <c r="C24" s="13">
        <v>331.1</v>
      </c>
    </row>
    <row r="25" spans="1:3" ht="15.75">
      <c r="A25" s="7" t="s">
        <v>32</v>
      </c>
      <c r="B25" s="9" t="s">
        <v>36</v>
      </c>
      <c r="C25" s="12">
        <f>SUM(C26:C27)</f>
        <v>37476</v>
      </c>
    </row>
    <row r="26" spans="1:3" ht="15.75">
      <c r="A26" s="10" t="s">
        <v>33</v>
      </c>
      <c r="B26" s="11" t="s">
        <v>3</v>
      </c>
      <c r="C26" s="13">
        <v>5496.8</v>
      </c>
    </row>
    <row r="27" spans="1:3" ht="15.75">
      <c r="A27" s="10" t="s">
        <v>4</v>
      </c>
      <c r="B27" s="11" t="s">
        <v>5</v>
      </c>
      <c r="C27" s="13">
        <v>31979.2</v>
      </c>
    </row>
    <row r="28" spans="1:3" ht="15.75">
      <c r="A28" s="7" t="s">
        <v>15</v>
      </c>
      <c r="B28" s="9" t="s">
        <v>37</v>
      </c>
      <c r="C28" s="14">
        <f>SUM(C29)</f>
        <v>51.3</v>
      </c>
    </row>
    <row r="29" spans="1:3" s="16" customFormat="1" ht="47.25">
      <c r="A29" s="11" t="s">
        <v>47</v>
      </c>
      <c r="B29" s="11" t="s">
        <v>48</v>
      </c>
      <c r="C29" s="15">
        <v>51.3</v>
      </c>
    </row>
    <row r="30" spans="1:3" ht="15.75">
      <c r="A30" s="10"/>
      <c r="B30" s="9" t="s">
        <v>10</v>
      </c>
      <c r="C30" s="12">
        <f>C31+C33+C36</f>
        <v>7750</v>
      </c>
    </row>
    <row r="31" spans="1:3" ht="47.25">
      <c r="A31" s="7" t="s">
        <v>6</v>
      </c>
      <c r="B31" s="9" t="s">
        <v>7</v>
      </c>
      <c r="C31" s="12">
        <f>C32</f>
        <v>6700</v>
      </c>
    </row>
    <row r="32" spans="1:3" ht="94.5">
      <c r="A32" s="10" t="s">
        <v>8</v>
      </c>
      <c r="B32" s="11" t="s">
        <v>53</v>
      </c>
      <c r="C32" s="13">
        <v>6700</v>
      </c>
    </row>
    <row r="33" spans="1:3" ht="31.5">
      <c r="A33" s="7" t="s">
        <v>16</v>
      </c>
      <c r="B33" s="9" t="s">
        <v>18</v>
      </c>
      <c r="C33" s="12">
        <f>C34+C35</f>
        <v>950</v>
      </c>
    </row>
    <row r="34" spans="1:3" ht="78.75">
      <c r="A34" s="10" t="s">
        <v>17</v>
      </c>
      <c r="B34" s="11" t="s">
        <v>54</v>
      </c>
      <c r="C34" s="13">
        <v>150</v>
      </c>
    </row>
    <row r="35" spans="1:3" ht="31.5">
      <c r="A35" s="10" t="s">
        <v>23</v>
      </c>
      <c r="B35" s="11" t="s">
        <v>55</v>
      </c>
      <c r="C35" s="13">
        <v>800</v>
      </c>
    </row>
    <row r="36" spans="1:3" ht="15.75">
      <c r="A36" s="7" t="s">
        <v>19</v>
      </c>
      <c r="B36" s="9" t="s">
        <v>20</v>
      </c>
      <c r="C36" s="12">
        <f>SUM(C37)</f>
        <v>100</v>
      </c>
    </row>
    <row r="37" spans="1:3" ht="15.75">
      <c r="A37" s="10" t="s">
        <v>49</v>
      </c>
      <c r="B37" s="11" t="s">
        <v>50</v>
      </c>
      <c r="C37" s="13">
        <v>100</v>
      </c>
    </row>
    <row r="38" spans="1:3" ht="15.75">
      <c r="A38" s="7" t="s">
        <v>12</v>
      </c>
      <c r="B38" s="9" t="s">
        <v>13</v>
      </c>
      <c r="C38" s="12">
        <f>15493.4+60</f>
        <v>15553.4</v>
      </c>
    </row>
    <row r="39" spans="1:5" ht="15.75">
      <c r="A39" s="7"/>
      <c r="B39" s="9" t="s">
        <v>11</v>
      </c>
      <c r="C39" s="12">
        <f>C17+C38</f>
        <v>105950.3</v>
      </c>
      <c r="E39" s="5"/>
    </row>
    <row r="40" spans="1:3" ht="15">
      <c r="A40" s="3"/>
      <c r="B40" s="1"/>
      <c r="C40" s="3"/>
    </row>
    <row r="41" spans="1:3" ht="15">
      <c r="A41" s="1"/>
      <c r="C41" s="1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2016-04-27T09:46:54Z</cp:lastPrinted>
  <dcterms:created xsi:type="dcterms:W3CDTF">1996-10-08T23:32:33Z</dcterms:created>
  <dcterms:modified xsi:type="dcterms:W3CDTF">2016-04-27T09:47:01Z</dcterms:modified>
  <cp:category/>
  <cp:version/>
  <cp:contentType/>
  <cp:contentStatus/>
</cp:coreProperties>
</file>