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<sst xmlns="http://schemas.openxmlformats.org/spreadsheetml/2006/main" count="59" uniqueCount="59">
  <si>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Код бюджетной классификации</t>
  </si>
  <si>
    <t>Источники доходов</t>
  </si>
  <si>
    <t>1 00 00000 00 0000 000</t>
  </si>
  <si>
    <t>1 01 00000 00 0000 000</t>
  </si>
  <si>
    <t>НАЛОГИ НА ПРИБЫЛЬ, ДОХОДЫ</t>
  </si>
  <si>
    <t>1 01 02000 01 0000 110</t>
  </si>
  <si>
    <t xml:space="preserve">Налог на доходы физических лиц 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</si>
  <si>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</si>
  <si>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</si>
  <si>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</si>
  <si>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</si>
  <si>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</si>
  <si>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</si>
  <si>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1 11 00000 00 0000 000</t>
  </si>
  <si>
    <t xml:space="preserve">ДОХОДЫ ОТ ИСПОЛЬЗОВАНИЯ ИМУЩЕСТВА, НАХОДЯЩЕГОСЯ В ГОСУДАРСТВЕННОЙ И МУНИЦИПАЛЬНОЙ СОБСТВЕННОСТИ </t>
  </si>
  <si>
    <t>1 11 05000 00 0000 120</t>
  </si>
  <si>
    <t>НАЛОГОВЫЕ ДОХОДЫ</t>
  </si>
  <si>
    <t>НЕНАЛОГОВЫЕ ДОХОДЫ</t>
  </si>
  <si>
    <t>ВСЕГО ДОХОДОВ</t>
  </si>
  <si>
    <t>2 00 00000 00 0000 000</t>
  </si>
  <si>
    <t>БЕЗВОЗМЕЗДНЫЕ ПОСТУПЛЕНИЯ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</si>
  <si>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</si>
  <si>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</si>
  <si>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</si>
  <si>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</si>
  <si>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ГОСУДАРСТВЕННАЯ ПОШЛИНА</t>
  </si>
  <si>
    <t>1 14 00000 00 0000 000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</si>
  <si>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</si>
  <si>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</si>
  <si>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</si>
  <si>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НАЛОГОВЫЕ И НЕНАЛОГОВЫЕ ДОХОДЫ</t>
  </si>
  <si>
    <t>1 14 06000 00 0000 430</t>
  </si>
  <si>
    <t xml:space="preserve">       ПРОГНОЗИРУЕМЫЕ ПОСТУПЛЕНИЯ ДОХОДОВ В БЮДЖЕТ</t>
  </si>
  <si>
    <t>муниципального образования</t>
  </si>
  <si>
    <t>Выборгского района Ленинградской области</t>
  </si>
  <si>
    <t>"Приморское городское поселение"</t>
  </si>
  <si>
    <t xml:space="preserve">       МУНИЦИПАЛЬНОГО ОБРАЗОВАНИЯ  "ПРИМОРСКОЕ  ГОРОДСКОЕ  ПОСЕЛЕНИЕ"</t>
  </si>
  <si>
    <t xml:space="preserve"> ВЫБОРГСКОГО РАЙОНА ЛЕНИНГРАДСКОЙ ОБЛАСТИ</t>
  </si>
  <si>
    <t>1 05 03000 01 0000 110</t>
  </si>
  <si>
    <t>(тысяч рублей)</t>
  </si>
  <si>
    <t>УТВЕРЖДЕНО</t>
  </si>
  <si>
    <t xml:space="preserve"> решением совета депутатов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</si>
  <si>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</si>
  <si>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</si>
  <si>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</si>
  <si>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</si>
  <si>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</si>
  <si>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1 17 05000 00 0000 180</t>
  </si>
  <si>
    <t xml:space="preserve">Прочие неналоговые доходы </t>
  </si>
  <si>
    <t>(Приложение 4)</t>
  </si>
  <si>
    <t xml:space="preserve">Акцизы по подакцизным товарам (продукции), производимым на территории Российской Федерации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</si>
  <si>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</si>
  <si>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</si>
  <si>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</si>
  <si>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</si>
  <si>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Сумма          2018 г.</t>
  </si>
  <si>
    <t>Сумма              2019 г.</t>
  </si>
  <si>
    <t xml:space="preserve">   НА 2018-2019 годы</t>
  </si>
  <si>
    <t>от  09.12.2016 г. №97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</si>
</sst>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39">
    <font>
      <sz val="10"/>
      <name val="Arial"/>
      <family val="0"/>
    </font>
    <font>
      <b/>
      <i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173" fontId="3" fillId="0" borderId="10" xfId="0" applyNumberFormat="1" applyFont="1" applyBorder="1" applyAlignment="1">
      <alignment vertical="top"/>
    </xf>
    <xf numFmtId="173" fontId="4" fillId="0" borderId="10" xfId="0" applyNumberFormat="1" applyFont="1" applyBorder="1" applyAlignment="1">
      <alignment vertical="top"/>
    </xf>
    <xf numFmtId="173" fontId="3" fillId="0" borderId="10" xfId="0" applyNumberFormat="1" applyFont="1" applyBorder="1" applyAlignment="1">
      <alignment horizontal="right" vertical="top"/>
    </xf>
    <xf numFmtId="173" fontId="4" fillId="0" borderId="10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tabSelected="1" zoomScalePageLayoutView="0" workbookViewId="0" topLeftCell="A1">
      <selection activeCell="B6" sqref="B6:D6"/>
    </sheetView>
  </sheetViews>
  <sheetFormatPr defaultColWidth="9.140625" defaultRowHeight="12.75"/>
  <cols>
    <col min="1" max="1" width="24.57421875" style="0" customWidth="1"/>
    <col min="2" max="2" width="63.7109375" style="0" customWidth="1"/>
    <col min="3" max="3" width="13.421875" style="0" customWidth="1"/>
    <col min="4" max="4" width="13.28125" style="0" customWidth="1"/>
  </cols>
  <sheetData>
    <row r="1" spans="1:4" ht="12.75">
      <c r="A1" s="5"/>
      <c r="B1" s="22" t="s">
        <v>40</v>
      </c>
      <c r="C1" s="22"/>
      <c r="D1" s="22"/>
    </row>
    <row r="2" spans="1:4" ht="12.75">
      <c r="A2" s="2"/>
      <c r="B2" s="22" t="s">
        <v>41</v>
      </c>
      <c r="C2" s="22"/>
      <c r="D2" s="22"/>
    </row>
    <row r="3" spans="1:4" ht="12.75">
      <c r="A3" s="5"/>
      <c r="B3" s="22" t="s">
        <v>33</v>
      </c>
      <c r="C3" s="22"/>
      <c r="D3" s="22"/>
    </row>
    <row r="4" spans="1:4" ht="12.75">
      <c r="A4" s="3"/>
      <c r="B4" s="22" t="s">
        <v>35</v>
      </c>
      <c r="C4" s="22"/>
      <c r="D4" s="22"/>
    </row>
    <row r="5" spans="1:4" ht="12.75">
      <c r="A5" s="3"/>
      <c r="B5" s="22" t="s">
        <v>34</v>
      </c>
      <c r="C5" s="22"/>
      <c r="D5" s="22"/>
    </row>
    <row r="6" spans="1:4" ht="12.75">
      <c r="A6" s="3"/>
      <c r="B6" s="22" t="s">
        <v>58</v>
      </c>
      <c r="C6" s="22"/>
      <c r="D6" s="22"/>
    </row>
    <row r="7" spans="1:4" ht="12.75">
      <c r="A7" s="3"/>
      <c r="B7" s="22" t="s">
        <v>49</v>
      </c>
      <c r="C7" s="22"/>
      <c r="D7" s="22"/>
    </row>
    <row r="8" spans="1:4" ht="12.75">
      <c r="A8" s="3"/>
      <c r="B8" s="3"/>
      <c r="C8" s="1"/>
      <c r="D8" s="4"/>
    </row>
    <row r="9" spans="1:4" s="17" customFormat="1" ht="15.75">
      <c r="A9" s="21" t="s">
        <v>32</v>
      </c>
      <c r="B9" s="21"/>
      <c r="C9" s="21"/>
      <c r="D9" s="21"/>
    </row>
    <row r="10" spans="1:4" s="17" customFormat="1" ht="24" customHeight="1">
      <c r="A10" s="21" t="s">
        <v>36</v>
      </c>
      <c r="B10" s="21"/>
      <c r="C10" s="21"/>
      <c r="D10" s="21"/>
    </row>
    <row r="11" spans="1:4" s="17" customFormat="1" ht="23.25" customHeight="1">
      <c r="A11" s="21" t="s">
        <v>37</v>
      </c>
      <c r="B11" s="21"/>
      <c r="C11" s="21"/>
      <c r="D11" s="21"/>
    </row>
    <row r="12" spans="1:4" s="17" customFormat="1" ht="22.5" customHeight="1">
      <c r="A12" s="21" t="s">
        <v>57</v>
      </c>
      <c r="B12" s="21"/>
      <c r="C12" s="21"/>
      <c r="D12" s="21"/>
    </row>
    <row r="13" spans="1:4" ht="12" customHeight="1">
      <c r="A13" s="7"/>
      <c r="B13" s="7"/>
      <c r="C13" s="7"/>
      <c r="D13" s="6" t="s">
        <v>39</v>
      </c>
    </row>
    <row r="14" spans="1:4" s="17" customFormat="1" ht="31.5">
      <c r="A14" s="18" t="s">
        <v>0</v>
      </c>
      <c r="B14" s="18" t="s">
        <v>1</v>
      </c>
      <c r="C14" s="18" t="s">
        <v>55</v>
      </c>
      <c r="D14" s="18" t="s">
        <v>56</v>
      </c>
    </row>
    <row r="15" spans="1:4" ht="15.75">
      <c r="A15" s="9" t="s">
        <v>2</v>
      </c>
      <c r="B15" s="8" t="s">
        <v>30</v>
      </c>
      <c r="C15" s="13">
        <f>SUM(C16+C28)</f>
        <v>101474.20000000001</v>
      </c>
      <c r="D15" s="13">
        <f>SUM(D16+D28)</f>
        <v>105995.90000000001</v>
      </c>
    </row>
    <row r="16" spans="1:4" ht="15.75">
      <c r="A16" s="9"/>
      <c r="B16" s="10" t="s">
        <v>16</v>
      </c>
      <c r="C16" s="13">
        <f>SUM(C17+C19+C21+C23+C26)</f>
        <v>92765.6</v>
      </c>
      <c r="D16" s="13">
        <f>SUM(D17+D19+D21+D23+D26)</f>
        <v>97755.90000000001</v>
      </c>
    </row>
    <row r="17" spans="1:4" ht="15.75">
      <c r="A17" s="9" t="s">
        <v>3</v>
      </c>
      <c r="B17" s="10" t="s">
        <v>4</v>
      </c>
      <c r="C17" s="13">
        <f>C18</f>
        <v>48697.6</v>
      </c>
      <c r="D17" s="13">
        <f>D18</f>
        <v>52487.6</v>
      </c>
    </row>
    <row r="18" spans="1:4" ht="15.75">
      <c r="A18" s="11" t="s">
        <v>5</v>
      </c>
      <c r="B18" s="12" t="s">
        <v>6</v>
      </c>
      <c r="C18" s="14">
        <v>48697.6</v>
      </c>
      <c r="D18" s="14">
        <v>52487.6</v>
      </c>
    </row>
    <row r="19" spans="1:4" ht="47.25">
      <c r="A19" s="9" t="s">
        <v>42</v>
      </c>
      <c r="B19" s="10" t="s">
        <v>43</v>
      </c>
      <c r="C19" s="13">
        <f>C20</f>
        <v>5106.7</v>
      </c>
      <c r="D19" s="13">
        <f>D20</f>
        <v>5132.2</v>
      </c>
    </row>
    <row r="20" spans="1:4" ht="31.5">
      <c r="A20" s="11" t="s">
        <v>44</v>
      </c>
      <c r="B20" s="12" t="s">
        <v>50</v>
      </c>
      <c r="C20" s="14">
        <v>5106.7</v>
      </c>
      <c r="D20" s="14">
        <v>5132.2</v>
      </c>
    </row>
    <row r="21" spans="1:4" ht="15.75">
      <c r="A21" s="9" t="s">
        <v>21</v>
      </c>
      <c r="B21" s="10" t="s">
        <v>22</v>
      </c>
      <c r="C21" s="13">
        <f>SUM(C22)</f>
        <v>547.8</v>
      </c>
      <c r="D21" s="13">
        <f>SUM(D22)</f>
        <v>572.4</v>
      </c>
    </row>
    <row r="22" spans="1:4" ht="15.75">
      <c r="A22" s="11" t="s">
        <v>38</v>
      </c>
      <c r="B22" s="12" t="s">
        <v>23</v>
      </c>
      <c r="C22" s="14">
        <v>547.8</v>
      </c>
      <c r="D22" s="14">
        <v>572.4</v>
      </c>
    </row>
    <row r="23" spans="1:4" ht="15.75">
      <c r="A23" s="9" t="s">
        <v>7</v>
      </c>
      <c r="B23" s="10" t="s">
        <v>8</v>
      </c>
      <c r="C23" s="13">
        <f>SUM(C24:C25)</f>
        <v>38339.4</v>
      </c>
      <c r="D23" s="13">
        <f>SUM(D24:D25)</f>
        <v>39489.600000000006</v>
      </c>
    </row>
    <row r="24" spans="1:4" ht="15.75">
      <c r="A24" s="11" t="s">
        <v>9</v>
      </c>
      <c r="B24" s="12" t="s">
        <v>10</v>
      </c>
      <c r="C24" s="14">
        <v>6084.3</v>
      </c>
      <c r="D24" s="14">
        <v>6266.8</v>
      </c>
    </row>
    <row r="25" spans="1:4" ht="15.75">
      <c r="A25" s="11" t="s">
        <v>11</v>
      </c>
      <c r="B25" s="12" t="s">
        <v>12</v>
      </c>
      <c r="C25" s="14">
        <v>32255.1</v>
      </c>
      <c r="D25" s="14">
        <v>33222.8</v>
      </c>
    </row>
    <row r="26" spans="1:4" ht="15.75">
      <c r="A26" s="9" t="s">
        <v>24</v>
      </c>
      <c r="B26" s="10" t="s">
        <v>25</v>
      </c>
      <c r="C26" s="15">
        <f>SUM(C27)</f>
        <v>74.1</v>
      </c>
      <c r="D26" s="15">
        <f>SUM(D27)</f>
        <v>74.1</v>
      </c>
    </row>
    <row r="27" spans="1:4" ht="49.5" customHeight="1">
      <c r="A27" s="12" t="s">
        <v>45</v>
      </c>
      <c r="B27" s="12" t="s">
        <v>46</v>
      </c>
      <c r="C27" s="16">
        <v>74.1</v>
      </c>
      <c r="D27" s="16">
        <v>74.1</v>
      </c>
    </row>
    <row r="28" spans="1:4" ht="15.75">
      <c r="A28" s="11"/>
      <c r="B28" s="10" t="s">
        <v>17</v>
      </c>
      <c r="C28" s="13">
        <f>SUM(C29+C31+C34)</f>
        <v>8708.6</v>
      </c>
      <c r="D28" s="13">
        <f>SUM(D29+D31+D34)</f>
        <v>8240</v>
      </c>
    </row>
    <row r="29" spans="1:4" ht="47.25">
      <c r="A29" s="9" t="s">
        <v>13</v>
      </c>
      <c r="B29" s="10" t="s">
        <v>14</v>
      </c>
      <c r="C29" s="13">
        <f>SUM(C30:C30)</f>
        <v>6900</v>
      </c>
      <c r="D29" s="13">
        <f>SUM(D30:D30)</f>
        <v>7000</v>
      </c>
    </row>
    <row r="30" spans="1:4" ht="96" customHeight="1">
      <c r="A30" s="11" t="s">
        <v>15</v>
      </c>
      <c r="B30" s="12" t="s">
        <v>51</v>
      </c>
      <c r="C30" s="14">
        <v>6900</v>
      </c>
      <c r="D30" s="14">
        <v>7000</v>
      </c>
    </row>
    <row r="31" spans="1:4" ht="31.5">
      <c r="A31" s="9" t="s">
        <v>26</v>
      </c>
      <c r="B31" s="10" t="s">
        <v>27</v>
      </c>
      <c r="C31" s="13">
        <f>SUM(C32:C33)</f>
        <v>1678.6</v>
      </c>
      <c r="D31" s="13">
        <f>SUM(D32:D33)</f>
        <v>1100</v>
      </c>
    </row>
    <row r="32" spans="1:4" ht="94.5">
      <c r="A32" s="11" t="s">
        <v>53</v>
      </c>
      <c r="B32" s="12" t="s">
        <v>54</v>
      </c>
      <c r="C32" s="14">
        <v>678.6</v>
      </c>
      <c r="D32" s="14">
        <v>100</v>
      </c>
    </row>
    <row r="33" spans="1:4" ht="31.5">
      <c r="A33" s="11" t="s">
        <v>31</v>
      </c>
      <c r="B33" s="12" t="s">
        <v>52</v>
      </c>
      <c r="C33" s="14">
        <v>1000</v>
      </c>
      <c r="D33" s="14">
        <v>1000</v>
      </c>
    </row>
    <row r="34" spans="1:4" ht="15.75">
      <c r="A34" s="9" t="s">
        <v>28</v>
      </c>
      <c r="B34" s="10" t="s">
        <v>29</v>
      </c>
      <c r="C34" s="13">
        <f>SUM(C35)</f>
        <v>130</v>
      </c>
      <c r="D34" s="13">
        <f>SUM(D35)</f>
        <v>140</v>
      </c>
    </row>
    <row r="35" spans="1:4" ht="15.75">
      <c r="A35" s="11" t="s">
        <v>47</v>
      </c>
      <c r="B35" s="12" t="s">
        <v>48</v>
      </c>
      <c r="C35" s="14">
        <v>130</v>
      </c>
      <c r="D35" s="14">
        <v>140</v>
      </c>
    </row>
    <row r="36" spans="1:4" ht="15.75">
      <c r="A36" s="9" t="s">
        <v>19</v>
      </c>
      <c r="B36" s="10" t="s">
        <v>20</v>
      </c>
      <c r="C36" s="13">
        <f>2+586.5</f>
        <v>588.5</v>
      </c>
      <c r="D36" s="13">
        <f>2+586.5</f>
        <v>588.5</v>
      </c>
    </row>
    <row r="37" spans="1:4" ht="15.75">
      <c r="A37" s="9"/>
      <c r="B37" s="10" t="s">
        <v>18</v>
      </c>
      <c r="C37" s="13">
        <f>SUM(C15+C36)</f>
        <v>102062.70000000001</v>
      </c>
      <c r="D37" s="13">
        <f>D15+D36</f>
        <v>106584.40000000001</v>
      </c>
    </row>
    <row r="38" spans="1:4" ht="15.75">
      <c r="A38" s="19"/>
      <c r="B38" s="20"/>
      <c r="C38" s="19"/>
      <c r="D38" s="19"/>
    </row>
  </sheetData>
  <sheetProtection/>
  <mergeCells count="11">
    <mergeCell ref="B1:D1"/>
    <mergeCell ref="B2:D2"/>
    <mergeCell ref="B3:D3"/>
    <mergeCell ref="B4:D4"/>
    <mergeCell ref="A12:D12"/>
    <mergeCell ref="A11:D11"/>
    <mergeCell ref="B5:D5"/>
    <mergeCell ref="B6:D6"/>
    <mergeCell ref="B7:D7"/>
    <mergeCell ref="A9:D9"/>
    <mergeCell ref="A10:D10"/>
  </mergeCells>
  <printOptions/>
  <pageMargins left="0.984251968503937" right="0.5905511811023623" top="0.5905511811023623" bottom="0.5905511811023623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Секретарь</cp:lastModifiedBy>
  <cp:lastPrinted>2014-10-31T12:37:57Z</cp:lastPrinted>
  <dcterms:created xsi:type="dcterms:W3CDTF">1996-10-08T23:32:33Z</dcterms:created>
  <dcterms:modified xsi:type="dcterms:W3CDTF">2016-12-09T09:13:14Z</dcterms:modified>
  <cp:category/>
  <cp:version/>
  <cp:contentType/>
  <cp:contentStatus/>
</cp:coreProperties>
</file>