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'Sheet1'!$A$1:$C$38</definedName>
  </definedNames>
  <calcPr fullCalcOnLoad="1"/>
</workbook>
</file>

<file path=xl/sharedStrings.xml><?xml version="1.0" encoding="utf-8"?>
<sst xmlns="http://schemas.openxmlformats.org/spreadsheetml/2006/main" count="58" uniqueCount="58">
  <si>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</si>
  <si>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</si>
  <si>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</si>
  <si>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</si>
  <si>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</si>
  <si>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</si>
  <si>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</si>
  <si>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</si>
  <si>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</si>
  <si>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</si>
  <si>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</si>
  <si>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</si>
  <si>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</si>
  <si>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</si>
  <si>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</si>
  <si>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</si>
  <si>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</si>
  <si>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</si>
  <si>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</si>
  <si>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</si>
  <si>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</si>
  <si>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</si>
  <si>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</si>
  <si>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</si>
  <si>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</si>
  <si>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</si>
  <si>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</si>
  <si>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</si>
  <si>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</si>
  <si>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</si>
  <si>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</si>
  <si>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</si>
  <si>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</si>
  <si>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</si>
  <si>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</si>
  <si>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</si>
  <si>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</si>
  <si>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</si>
  <si>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</si>
  <si>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</si>
  <si>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</si>
  <si>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</si>
  <si>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</si>
  <si>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</si>
  <si>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</si>
  <si>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НА 2013 ГОД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</si>
  <si>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</si>
  <si>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</si>
  <si>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</si>
  <si>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</si>
  <si>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от 07 декабря 2012 г. №170</t>
  </si>
  <si>
    <t>в редакции решения совета депутатов</t>
  </si>
  <si>
    <t>1 08 04000 01 0000 110</t>
  </si>
  <si>
    <t>1 17 05000 00 0000 180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</si>
  <si>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</si>
  <si>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неналоговые доходы </t>
  </si>
  <si>
    <t>(Приложение 3)</t>
  </si>
  <si>
    <t xml:space="preserve">от  26.12. 2013 г. № 211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</si>
</sst>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0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5" fillId="0" borderId="10" xfId="0" applyFont="1" applyFill="1" applyBorder="1" applyAlignment="1">
      <alignment vertical="top" wrapText="1"/>
    </xf>
    <xf numFmtId="173" fontId="4" fillId="0" borderId="10" xfId="0" applyNumberFormat="1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4" fillId="0" borderId="10" xfId="0" applyNumberFormat="1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7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24.140625" style="0" customWidth="1"/>
    <col min="2" max="2" width="62.28125" style="0" customWidth="1"/>
    <col min="3" max="3" width="19.7109375" style="0" customWidth="1"/>
  </cols>
  <sheetData>
    <row r="1" spans="2:3" ht="12.75">
      <c r="B1" s="19" t="s">
        <v>48</v>
      </c>
      <c r="C1" s="19"/>
    </row>
    <row r="2" spans="2:3" ht="12.75">
      <c r="B2" s="19" t="s">
        <v>49</v>
      </c>
      <c r="C2" s="19"/>
    </row>
    <row r="3" spans="2:3" ht="12.75">
      <c r="B3" s="19" t="s">
        <v>26</v>
      </c>
      <c r="C3" s="19"/>
    </row>
    <row r="4" spans="2:3" ht="12.75">
      <c r="B4" s="19" t="s">
        <v>28</v>
      </c>
      <c r="C4" s="19"/>
    </row>
    <row r="5" spans="2:3" ht="12.75">
      <c r="B5" s="19" t="s">
        <v>27</v>
      </c>
      <c r="C5" s="19"/>
    </row>
    <row r="6" spans="2:3" ht="12.75">
      <c r="B6" s="14"/>
      <c r="C6" s="14" t="s">
        <v>50</v>
      </c>
    </row>
    <row r="7" spans="2:3" ht="12.75">
      <c r="B7" s="14"/>
      <c r="C7" s="14" t="s">
        <v>51</v>
      </c>
    </row>
    <row r="8" spans="2:3" ht="12.75">
      <c r="B8" s="19" t="s">
        <v>57</v>
      </c>
      <c r="C8" s="19"/>
    </row>
    <row r="9" spans="1:3" ht="12.75">
      <c r="A9" s="4"/>
      <c r="B9" s="19" t="s">
        <v>56</v>
      </c>
      <c r="C9" s="19"/>
    </row>
    <row r="10" spans="1:3" ht="12.75">
      <c r="A10" s="4"/>
      <c r="B10" s="4"/>
      <c r="C10" s="2"/>
    </row>
    <row r="11" spans="1:3" ht="15.75">
      <c r="A11" s="20" t="s">
        <v>21</v>
      </c>
      <c r="B11" s="20"/>
      <c r="C11" s="20"/>
    </row>
    <row r="12" spans="1:3" ht="15.75">
      <c r="A12" s="20" t="s">
        <v>32</v>
      </c>
      <c r="B12" s="20"/>
      <c r="C12" s="20"/>
    </row>
    <row r="13" spans="1:3" ht="15.75">
      <c r="A13" s="20" t="s">
        <v>43</v>
      </c>
      <c r="B13" s="20"/>
      <c r="C13" s="20"/>
    </row>
    <row r="14" spans="1:3" ht="15.75">
      <c r="A14" s="20" t="s">
        <v>45</v>
      </c>
      <c r="B14" s="20"/>
      <c r="C14" s="20"/>
    </row>
    <row r="15" spans="1:3" ht="15.75">
      <c r="A15" s="6"/>
      <c r="B15" s="6"/>
      <c r="C15" s="7" t="s">
        <v>47</v>
      </c>
    </row>
    <row r="16" spans="1:3" ht="31.5">
      <c r="A16" s="8" t="s">
        <v>0</v>
      </c>
      <c r="B16" s="8" t="s">
        <v>1</v>
      </c>
      <c r="C16" s="8" t="s">
        <v>46</v>
      </c>
    </row>
    <row r="17" spans="1:3" ht="15.75">
      <c r="A17" s="9" t="s">
        <v>33</v>
      </c>
      <c r="B17" s="10" t="s">
        <v>22</v>
      </c>
      <c r="C17" s="16">
        <f>C18+C29</f>
        <v>70759.20000000001</v>
      </c>
    </row>
    <row r="18" spans="1:3" ht="15.75">
      <c r="A18" s="9"/>
      <c r="B18" s="11" t="s">
        <v>9</v>
      </c>
      <c r="C18" s="16">
        <f>SUM(C21+C19+C23+C27)</f>
        <v>56416.200000000004</v>
      </c>
    </row>
    <row r="19" spans="1:3" ht="15.75">
      <c r="A19" s="9" t="s">
        <v>34</v>
      </c>
      <c r="B19" s="11" t="s">
        <v>39</v>
      </c>
      <c r="C19" s="16">
        <f>C20</f>
        <v>25108.3</v>
      </c>
    </row>
    <row r="20" spans="1:3" ht="15.75">
      <c r="A20" s="12" t="s">
        <v>35</v>
      </c>
      <c r="B20" s="13" t="s">
        <v>2</v>
      </c>
      <c r="C20" s="17">
        <v>25108.3</v>
      </c>
    </row>
    <row r="21" spans="1:3" ht="15.75">
      <c r="A21" s="9" t="s">
        <v>36</v>
      </c>
      <c r="B21" s="11" t="s">
        <v>40</v>
      </c>
      <c r="C21" s="16">
        <f>C22</f>
        <v>408.7</v>
      </c>
    </row>
    <row r="22" spans="1:3" ht="15.75">
      <c r="A22" s="12" t="s">
        <v>44</v>
      </c>
      <c r="B22" s="13" t="s">
        <v>14</v>
      </c>
      <c r="C22" s="17">
        <v>408.7</v>
      </c>
    </row>
    <row r="23" spans="1:3" ht="15.75">
      <c r="A23" s="9" t="s">
        <v>37</v>
      </c>
      <c r="B23" s="11" t="s">
        <v>41</v>
      </c>
      <c r="C23" s="16">
        <f>C24+C25+C26</f>
        <v>30829.8</v>
      </c>
    </row>
    <row r="24" spans="1:3" ht="15.75">
      <c r="A24" s="12" t="s">
        <v>38</v>
      </c>
      <c r="B24" s="13" t="s">
        <v>3</v>
      </c>
      <c r="C24" s="17">
        <v>2908</v>
      </c>
    </row>
    <row r="25" spans="1:3" ht="15.75">
      <c r="A25" s="12" t="s">
        <v>25</v>
      </c>
      <c r="B25" s="13" t="s">
        <v>24</v>
      </c>
      <c r="C25" s="17">
        <v>6619.8</v>
      </c>
    </row>
    <row r="26" spans="1:3" ht="15.75">
      <c r="A26" s="12" t="s">
        <v>4</v>
      </c>
      <c r="B26" s="13" t="s">
        <v>5</v>
      </c>
      <c r="C26" s="17">
        <v>21302</v>
      </c>
    </row>
    <row r="27" spans="1:3" ht="15.75">
      <c r="A27" s="9" t="s">
        <v>16</v>
      </c>
      <c r="B27" s="11" t="s">
        <v>42</v>
      </c>
      <c r="C27" s="18">
        <f>SUM(C28)</f>
        <v>69.4</v>
      </c>
    </row>
    <row r="28" spans="1:3" ht="51" customHeight="1">
      <c r="A28" s="12" t="s">
        <v>52</v>
      </c>
      <c r="B28" s="15" t="s">
        <v>54</v>
      </c>
      <c r="C28" s="17">
        <v>69.4</v>
      </c>
    </row>
    <row r="29" spans="1:3" ht="15.75">
      <c r="A29" s="12"/>
      <c r="B29" s="11" t="s">
        <v>10</v>
      </c>
      <c r="C29" s="16">
        <f>C30+C33+C35</f>
        <v>14343</v>
      </c>
    </row>
    <row r="30" spans="1:3" ht="48" customHeight="1">
      <c r="A30" s="9" t="s">
        <v>6</v>
      </c>
      <c r="B30" s="11" t="s">
        <v>7</v>
      </c>
      <c r="C30" s="16">
        <f>C31+C32</f>
        <v>10653</v>
      </c>
    </row>
    <row r="31" spans="1:3" ht="98.25" customHeight="1">
      <c r="A31" s="12" t="s">
        <v>8</v>
      </c>
      <c r="B31" s="13" t="s">
        <v>29</v>
      </c>
      <c r="C31" s="17">
        <v>9654</v>
      </c>
    </row>
    <row r="32" spans="1:3" ht="93.75" customHeight="1">
      <c r="A32" s="12" t="s">
        <v>15</v>
      </c>
      <c r="B32" s="13" t="s">
        <v>30</v>
      </c>
      <c r="C32" s="17">
        <v>999</v>
      </c>
    </row>
    <row r="33" spans="1:3" ht="31.5">
      <c r="A33" s="9" t="s">
        <v>17</v>
      </c>
      <c r="B33" s="11" t="s">
        <v>18</v>
      </c>
      <c r="C33" s="16">
        <f>C34</f>
        <v>3650</v>
      </c>
    </row>
    <row r="34" spans="1:3" ht="63" customHeight="1">
      <c r="A34" s="12" t="s">
        <v>23</v>
      </c>
      <c r="B34" s="13" t="s">
        <v>31</v>
      </c>
      <c r="C34" s="17">
        <v>3650</v>
      </c>
    </row>
    <row r="35" spans="1:3" ht="15.75">
      <c r="A35" s="9" t="s">
        <v>19</v>
      </c>
      <c r="B35" s="11" t="s">
        <v>20</v>
      </c>
      <c r="C35" s="16">
        <f>SUM(C36)</f>
        <v>40</v>
      </c>
    </row>
    <row r="36" spans="1:3" ht="15.75">
      <c r="A36" s="12" t="s">
        <v>53</v>
      </c>
      <c r="B36" s="15" t="s">
        <v>55</v>
      </c>
      <c r="C36" s="17">
        <v>40</v>
      </c>
    </row>
    <row r="37" spans="1:3" ht="15.75">
      <c r="A37" s="9" t="s">
        <v>12</v>
      </c>
      <c r="B37" s="11" t="s">
        <v>13</v>
      </c>
      <c r="C37" s="16">
        <v>20121.5</v>
      </c>
    </row>
    <row r="38" spans="1:5" ht="15.75">
      <c r="A38" s="9"/>
      <c r="B38" s="11" t="s">
        <v>11</v>
      </c>
      <c r="C38" s="16">
        <f>C17+C37</f>
        <v>90880.70000000001</v>
      </c>
      <c r="E38" s="5"/>
    </row>
    <row r="39" spans="1:3" ht="22.5" customHeight="1">
      <c r="A39" s="3"/>
      <c r="B39" s="1"/>
      <c r="C39" s="3"/>
    </row>
    <row r="40" spans="1:3" ht="22.5" customHeight="1">
      <c r="A40" s="1"/>
      <c r="C40" s="1"/>
    </row>
    <row r="41" ht="22.5" customHeight="1">
      <c r="C41" s="2"/>
    </row>
    <row r="42" ht="12.75">
      <c r="C42" s="2"/>
    </row>
    <row r="43" ht="12.75">
      <c r="C43" s="2"/>
    </row>
    <row r="44" ht="12.75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</sheetData>
  <sheetProtection/>
  <mergeCells count="11">
    <mergeCell ref="A14:C14"/>
    <mergeCell ref="A11:C11"/>
    <mergeCell ref="A13:C13"/>
    <mergeCell ref="B9:C9"/>
    <mergeCell ref="B5:C5"/>
    <mergeCell ref="B1:C1"/>
    <mergeCell ref="B2:C2"/>
    <mergeCell ref="B3:C3"/>
    <mergeCell ref="B4:C4"/>
    <mergeCell ref="B8:C8"/>
    <mergeCell ref="A12:C12"/>
  </mergeCells>
  <printOptions/>
  <pageMargins left="0.9055118110236221" right="0.1968503937007874" top="0.7874015748031497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2013-12-26T05:41:07Z</cp:lastPrinted>
  <dcterms:created xsi:type="dcterms:W3CDTF">1996-10-08T23:32:33Z</dcterms:created>
  <dcterms:modified xsi:type="dcterms:W3CDTF">2013-12-26T05:41:11Z</dcterms:modified>
  <cp:category/>
  <cp:version/>
  <cp:contentType/>
  <cp:contentStatus/>
</cp:coreProperties>
</file>