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<sst xmlns="http://schemas.openxmlformats.org/spreadsheetml/2006/main" count="59" uniqueCount="59">
  <si>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Код бюджетной классификации</t>
  </si>
  <si>
    <t>Источники доходов</t>
  </si>
  <si>
    <t>1 00 00000 00 0000 000</t>
  </si>
  <si>
    <t>1 01 00000 00 0000 000</t>
  </si>
  <si>
    <t>НАЛОГИ НА ПРИБЫЛЬ, ДОХОДЫ</t>
  </si>
  <si>
    <t>1 01 02000 01 0000 110</t>
  </si>
  <si>
    <t xml:space="preserve">Налог на доходы физических лиц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</si>
  <si>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</si>
  <si>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</si>
  <si>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</si>
  <si>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</si>
  <si>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</si>
  <si>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</si>
  <si>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</si>
  <si>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</si>
  <si>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>1 11 05000 00 0000 120</t>
  </si>
  <si>
    <t>НАЛОГОВЫЕ ДОХОДЫ</t>
  </si>
  <si>
    <t>НЕНАЛОГОВЫЕ ДОХОДЫ</t>
  </si>
  <si>
    <t>ВСЕГО ДОХОДОВ</t>
  </si>
  <si>
    <t>2 00 00000 00 0000 000</t>
  </si>
  <si>
    <t>БЕЗВОЗМЕЗДНЫЕ ПОСТУПЛЕНИЯ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</si>
  <si>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</si>
  <si>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</si>
  <si>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</si>
  <si>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</si>
  <si>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ГОСУДАРСТВЕННАЯ ПОШЛИНА</t>
  </si>
  <si>
    <t>1 14 00000 00 0000 000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</si>
  <si>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</si>
  <si>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</si>
  <si>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</si>
  <si>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НАЛОГОВЫЕ И НЕНАЛОГОВЫЕ ДОХОДЫ</t>
  </si>
  <si>
    <t>1 14 06000 00 0000 430</t>
  </si>
  <si>
    <t>Транспортный налог</t>
  </si>
  <si>
    <t>1 06 04000 02 0000 110</t>
  </si>
  <si>
    <t xml:space="preserve">       ПРОГНОЗИРУЕМЫЕ ПОСТУПЛЕНИЯ ДОХОДОВ В БЮДЖЕТ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</si>
  <si>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</si>
  <si>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</si>
  <si>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</si>
  <si>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 xml:space="preserve">       МУНИЦИПАЛЬНОГО ОБРАЗОВАНИЯ  "ПРИМОРСКОЕ  ГОРОДСКОЕ  ПОСЕЛЕНИЕ"</t>
  </si>
  <si>
    <t xml:space="preserve"> ВЫБОРГСКОГО РАЙОНА ЛЕНИНГРАДСКОЙ ОБЛАСТИ</t>
  </si>
  <si>
    <t>1 05 03000 01 0000 110</t>
  </si>
  <si>
    <t>(тысяч рублей)</t>
  </si>
  <si>
    <t>УТВЕРЖДЕНО</t>
  </si>
  <si>
    <t xml:space="preserve"> решением совета депутатов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</si>
  <si>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</si>
  <si>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</si>
  <si>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</si>
  <si>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</si>
  <si>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</si>
  <si>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1 17 05000 00 0000 180</t>
  </si>
  <si>
    <t xml:space="preserve">Прочие неналоговые доходы </t>
  </si>
  <si>
    <t>(Приложение 4)</t>
  </si>
  <si>
    <t xml:space="preserve">   НА 2016-2017 годы</t>
  </si>
  <si>
    <t>Сумма          2016 г.</t>
  </si>
  <si>
    <t>Сумма              2017 г.</t>
  </si>
  <si>
    <t xml:space="preserve">Акцизы по подакцизным товарам (продукции), производимым на территории Российской Федерации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</si>
  <si>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</si>
  <si>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</si>
  <si>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от  08.12.2014 г. № 17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</si>
</sst>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22">
    <font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vertical="top"/>
    </xf>
    <xf numFmtId="173" fontId="4" fillId="0" borderId="10" xfId="0" applyNumberFormat="1" applyFont="1" applyBorder="1" applyAlignment="1">
      <alignment vertical="top"/>
    </xf>
    <xf numFmtId="173" fontId="3" fillId="0" borderId="10" xfId="0" applyNumberFormat="1" applyFont="1" applyBorder="1" applyAlignment="1">
      <alignment horizontal="right" vertical="top"/>
    </xf>
    <xf numFmtId="173" fontId="4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PageLayoutView="0" workbookViewId="0" topLeftCell="A1">
      <selection activeCell="B1" sqref="B1:D1"/>
    </sheetView>
  </sheetViews>
  <sheetFormatPr defaultColWidth="9.140625" defaultRowHeight="12.75"/>
  <cols>
    <col min="1" max="1" width="22.7109375" style="0" customWidth="1"/>
    <col min="2" max="2" width="63.7109375" style="0" customWidth="1"/>
    <col min="3" max="3" width="13.421875" style="0" customWidth="1"/>
    <col min="4" max="4" width="13.28125" style="0" customWidth="1"/>
  </cols>
  <sheetData>
    <row r="1" spans="1:4" ht="12.75">
      <c r="A1" s="5"/>
      <c r="B1" s="22" t="s">
        <v>42</v>
      </c>
      <c r="C1" s="22"/>
      <c r="D1" s="22"/>
    </row>
    <row r="2" spans="1:4" ht="12.75">
      <c r="A2" s="2"/>
      <c r="B2" s="22" t="s">
        <v>43</v>
      </c>
      <c r="C2" s="22"/>
      <c r="D2" s="22"/>
    </row>
    <row r="3" spans="1:4" ht="12.75">
      <c r="A3" s="5"/>
      <c r="B3" s="22" t="s">
        <v>35</v>
      </c>
      <c r="C3" s="22"/>
      <c r="D3" s="22"/>
    </row>
    <row r="4" spans="1:4" ht="12.75">
      <c r="A4" s="3"/>
      <c r="B4" s="22" t="s">
        <v>37</v>
      </c>
      <c r="C4" s="22"/>
      <c r="D4" s="22"/>
    </row>
    <row r="5" spans="1:4" ht="12.75">
      <c r="A5" s="3"/>
      <c r="B5" s="22" t="s">
        <v>36</v>
      </c>
      <c r="C5" s="22"/>
      <c r="D5" s="22"/>
    </row>
    <row r="6" spans="1:4" ht="12.75">
      <c r="A6" s="3"/>
      <c r="B6" s="22" t="s">
        <v>58</v>
      </c>
      <c r="C6" s="22"/>
      <c r="D6" s="22"/>
    </row>
    <row r="7" spans="1:4" ht="12.75">
      <c r="A7" s="3"/>
      <c r="B7" s="22" t="s">
        <v>51</v>
      </c>
      <c r="C7" s="22"/>
      <c r="D7" s="22"/>
    </row>
    <row r="8" spans="1:4" ht="12.75">
      <c r="A8" s="3"/>
      <c r="B8" s="3"/>
      <c r="C8" s="1"/>
      <c r="D8" s="4"/>
    </row>
    <row r="9" spans="1:4" s="17" customFormat="1" ht="15">
      <c r="A9" s="21" t="s">
        <v>34</v>
      </c>
      <c r="B9" s="21"/>
      <c r="C9" s="21"/>
      <c r="D9" s="21"/>
    </row>
    <row r="10" spans="1:4" s="17" customFormat="1" ht="24" customHeight="1">
      <c r="A10" s="21" t="s">
        <v>38</v>
      </c>
      <c r="B10" s="21"/>
      <c r="C10" s="21"/>
      <c r="D10" s="21"/>
    </row>
    <row r="11" spans="1:4" s="17" customFormat="1" ht="23.25" customHeight="1">
      <c r="A11" s="21" t="s">
        <v>39</v>
      </c>
      <c r="B11" s="21"/>
      <c r="C11" s="21"/>
      <c r="D11" s="21"/>
    </row>
    <row r="12" spans="1:4" s="17" customFormat="1" ht="22.5" customHeight="1">
      <c r="A12" s="21" t="s">
        <v>52</v>
      </c>
      <c r="B12" s="21"/>
      <c r="C12" s="21"/>
      <c r="D12" s="21"/>
    </row>
    <row r="13" spans="1:4" ht="12" customHeight="1">
      <c r="A13" s="7"/>
      <c r="B13" s="7"/>
      <c r="C13" s="7"/>
      <c r="D13" s="6" t="s">
        <v>41</v>
      </c>
    </row>
    <row r="14" spans="1:4" s="17" customFormat="1" ht="30.75">
      <c r="A14" s="18" t="s">
        <v>0</v>
      </c>
      <c r="B14" s="18" t="s">
        <v>1</v>
      </c>
      <c r="C14" s="18" t="s">
        <v>53</v>
      </c>
      <c r="D14" s="18" t="s">
        <v>54</v>
      </c>
    </row>
    <row r="15" spans="1:4" ht="15">
      <c r="A15" s="9" t="s">
        <v>2</v>
      </c>
      <c r="B15" s="8" t="s">
        <v>30</v>
      </c>
      <c r="C15" s="13">
        <f>SUM(C16+C29)</f>
        <v>81753.8</v>
      </c>
      <c r="D15" s="13">
        <f>SUM(D16+D29)</f>
        <v>83857.4</v>
      </c>
    </row>
    <row r="16" spans="1:4" ht="15">
      <c r="A16" s="9"/>
      <c r="B16" s="10" t="s">
        <v>16</v>
      </c>
      <c r="C16" s="13">
        <f>SUM(C17+C19+C21+C23+C27)</f>
        <v>73417.8</v>
      </c>
      <c r="D16" s="13">
        <f>SUM(D17+D19+D21+D23+D27)</f>
        <v>75001.4</v>
      </c>
    </row>
    <row r="17" spans="1:4" ht="15">
      <c r="A17" s="9" t="s">
        <v>3</v>
      </c>
      <c r="B17" s="10" t="s">
        <v>4</v>
      </c>
      <c r="C17" s="13">
        <f>C18</f>
        <v>31670.5</v>
      </c>
      <c r="D17" s="13">
        <f>D18</f>
        <v>33254</v>
      </c>
    </row>
    <row r="18" spans="1:4" ht="15">
      <c r="A18" s="11" t="s">
        <v>5</v>
      </c>
      <c r="B18" s="12" t="s">
        <v>6</v>
      </c>
      <c r="C18" s="14">
        <v>31670.5</v>
      </c>
      <c r="D18" s="14">
        <v>33254</v>
      </c>
    </row>
    <row r="19" spans="1:4" ht="46.5">
      <c r="A19" s="9" t="s">
        <v>44</v>
      </c>
      <c r="B19" s="10" t="s">
        <v>45</v>
      </c>
      <c r="C19" s="13">
        <f>C20</f>
        <v>4901.6</v>
      </c>
      <c r="D19" s="13">
        <f>D20</f>
        <v>4901.6</v>
      </c>
    </row>
    <row r="20" spans="1:4" ht="30.75">
      <c r="A20" s="11" t="s">
        <v>46</v>
      </c>
      <c r="B20" s="12" t="s">
        <v>55</v>
      </c>
      <c r="C20" s="14">
        <v>4901.6</v>
      </c>
      <c r="D20" s="14">
        <v>4901.6</v>
      </c>
    </row>
    <row r="21" spans="1:4" ht="15">
      <c r="A21" s="9" t="s">
        <v>21</v>
      </c>
      <c r="B21" s="10" t="s">
        <v>22</v>
      </c>
      <c r="C21" s="13">
        <f>SUM(C22)</f>
        <v>1.3</v>
      </c>
      <c r="D21" s="13">
        <f>SUM(D22)</f>
        <v>1.4</v>
      </c>
    </row>
    <row r="22" spans="1:4" ht="15">
      <c r="A22" s="11" t="s">
        <v>40</v>
      </c>
      <c r="B22" s="12" t="s">
        <v>23</v>
      </c>
      <c r="C22" s="14">
        <v>1.3</v>
      </c>
      <c r="D22" s="14">
        <v>1.4</v>
      </c>
    </row>
    <row r="23" spans="1:4" ht="15">
      <c r="A23" s="9" t="s">
        <v>7</v>
      </c>
      <c r="B23" s="10" t="s">
        <v>8</v>
      </c>
      <c r="C23" s="13">
        <f>SUM(C24:C26)</f>
        <v>36730.4</v>
      </c>
      <c r="D23" s="13">
        <f>SUM(D24:D26)</f>
        <v>36730.4</v>
      </c>
    </row>
    <row r="24" spans="1:4" ht="15">
      <c r="A24" s="11" t="s">
        <v>9</v>
      </c>
      <c r="B24" s="12" t="s">
        <v>10</v>
      </c>
      <c r="C24" s="14">
        <v>5158.9</v>
      </c>
      <c r="D24" s="14">
        <v>5158.9</v>
      </c>
    </row>
    <row r="25" spans="1:4" ht="15">
      <c r="A25" s="11" t="s">
        <v>33</v>
      </c>
      <c r="B25" s="12" t="s">
        <v>32</v>
      </c>
      <c r="C25" s="14">
        <v>8038.5</v>
      </c>
      <c r="D25" s="14">
        <v>8038.5</v>
      </c>
    </row>
    <row r="26" spans="1:4" ht="15">
      <c r="A26" s="11" t="s">
        <v>11</v>
      </c>
      <c r="B26" s="12" t="s">
        <v>12</v>
      </c>
      <c r="C26" s="14">
        <v>23533</v>
      </c>
      <c r="D26" s="14">
        <v>23533</v>
      </c>
    </row>
    <row r="27" spans="1:4" ht="15">
      <c r="A27" s="9" t="s">
        <v>24</v>
      </c>
      <c r="B27" s="10" t="s">
        <v>25</v>
      </c>
      <c r="C27" s="15">
        <f>SUM(C28)</f>
        <v>114</v>
      </c>
      <c r="D27" s="15">
        <f>SUM(D28)</f>
        <v>114</v>
      </c>
    </row>
    <row r="28" spans="1:4" ht="49.5" customHeight="1">
      <c r="A28" s="12" t="s">
        <v>47</v>
      </c>
      <c r="B28" s="12" t="s">
        <v>48</v>
      </c>
      <c r="C28" s="16">
        <v>114</v>
      </c>
      <c r="D28" s="16">
        <v>114</v>
      </c>
    </row>
    <row r="29" spans="1:4" ht="15">
      <c r="A29" s="11"/>
      <c r="B29" s="10" t="s">
        <v>17</v>
      </c>
      <c r="C29" s="13">
        <f>SUM(C30+C32+C34)</f>
        <v>8336</v>
      </c>
      <c r="D29" s="13">
        <f>SUM(D30+D32+D34)</f>
        <v>8856</v>
      </c>
    </row>
    <row r="30" spans="1:4" ht="46.5">
      <c r="A30" s="9" t="s">
        <v>13</v>
      </c>
      <c r="B30" s="10" t="s">
        <v>14</v>
      </c>
      <c r="C30" s="13">
        <f>SUM(C31:C31)</f>
        <v>7240</v>
      </c>
      <c r="D30" s="13">
        <f>SUM(D31:D31)</f>
        <v>7760</v>
      </c>
    </row>
    <row r="31" spans="1:4" ht="96" customHeight="1">
      <c r="A31" s="11" t="s">
        <v>15</v>
      </c>
      <c r="B31" s="12" t="s">
        <v>56</v>
      </c>
      <c r="C31" s="14">
        <v>7240</v>
      </c>
      <c r="D31" s="14">
        <v>7760</v>
      </c>
    </row>
    <row r="32" spans="1:4" ht="30.75">
      <c r="A32" s="9" t="s">
        <v>26</v>
      </c>
      <c r="B32" s="10" t="s">
        <v>27</v>
      </c>
      <c r="C32" s="13">
        <f>SUM(C33:C33)</f>
        <v>1050</v>
      </c>
      <c r="D32" s="13">
        <f>SUM(D33:D33)</f>
        <v>1050</v>
      </c>
    </row>
    <row r="33" spans="1:4" ht="30.75">
      <c r="A33" s="11" t="s">
        <v>31</v>
      </c>
      <c r="B33" s="12" t="s">
        <v>57</v>
      </c>
      <c r="C33" s="14">
        <v>1050</v>
      </c>
      <c r="D33" s="14">
        <v>1050</v>
      </c>
    </row>
    <row r="34" spans="1:4" ht="15">
      <c r="A34" s="9" t="s">
        <v>28</v>
      </c>
      <c r="B34" s="10" t="s">
        <v>29</v>
      </c>
      <c r="C34" s="13">
        <f>SUM(C35)</f>
        <v>46</v>
      </c>
      <c r="D34" s="13">
        <f>SUM(D35)</f>
        <v>46</v>
      </c>
    </row>
    <row r="35" spans="1:4" ht="15">
      <c r="A35" s="11" t="s">
        <v>49</v>
      </c>
      <c r="B35" s="12" t="s">
        <v>50</v>
      </c>
      <c r="C35" s="14">
        <v>46</v>
      </c>
      <c r="D35" s="14">
        <v>46</v>
      </c>
    </row>
    <row r="36" spans="1:4" ht="15">
      <c r="A36" s="9" t="s">
        <v>19</v>
      </c>
      <c r="B36" s="10" t="s">
        <v>20</v>
      </c>
      <c r="C36" s="13">
        <v>1139.3</v>
      </c>
      <c r="D36" s="13">
        <v>1139.3</v>
      </c>
    </row>
    <row r="37" spans="1:4" ht="15">
      <c r="A37" s="9"/>
      <c r="B37" s="10" t="s">
        <v>18</v>
      </c>
      <c r="C37" s="13">
        <f>SUM(C15+C36)</f>
        <v>82893.1</v>
      </c>
      <c r="D37" s="13">
        <f>D15+D36</f>
        <v>84996.7</v>
      </c>
    </row>
    <row r="38" spans="1:4" ht="15">
      <c r="A38" s="19"/>
      <c r="B38" s="20"/>
      <c r="C38" s="19"/>
      <c r="D38" s="19"/>
    </row>
  </sheetData>
  <sheetProtection/>
  <mergeCells count="11">
    <mergeCell ref="B1:D1"/>
    <mergeCell ref="B2:D2"/>
    <mergeCell ref="B3:D3"/>
    <mergeCell ref="B4:D4"/>
    <mergeCell ref="A12:D12"/>
    <mergeCell ref="A11:D11"/>
    <mergeCell ref="B5:D5"/>
    <mergeCell ref="B6:D6"/>
    <mergeCell ref="B7:D7"/>
    <mergeCell ref="A9:D9"/>
    <mergeCell ref="A10:D10"/>
  </mergeCells>
  <printOptions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2014-10-31T12:37:57Z</cp:lastPrinted>
  <dcterms:created xsi:type="dcterms:W3CDTF">1996-10-08T23:32:33Z</dcterms:created>
  <dcterms:modified xsi:type="dcterms:W3CDTF">2014-12-08T12:10:22Z</dcterms:modified>
  <cp:category/>
  <cp:version/>
  <cp:contentType/>
  <cp:contentStatus/>
</cp:coreProperties>
</file>