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<sst xmlns="http://schemas.openxmlformats.org/spreadsheetml/2006/main" count="112" uniqueCount="64">
  <si>
    <t>Наименование</t>
  </si>
  <si>
    <t/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</si>
  <si>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</si>
  <si>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</si>
  <si>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</si>
  <si>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Жилищно-коммунальное хозяйство</t>
  </si>
  <si>
    <t>Культура</t>
  </si>
  <si>
    <t>ВСЕГО</t>
  </si>
  <si>
    <t>Образование</t>
  </si>
  <si>
    <t>Молодежная  политика  и  оздоровление детей</t>
  </si>
  <si>
    <t>Жилищное хозяйство</t>
  </si>
  <si>
    <t>Благоустройство</t>
  </si>
  <si>
    <t>Физическая культура и спорт</t>
  </si>
  <si>
    <t>Обеспечение пожарной безопасности</t>
  </si>
  <si>
    <t>Коммунальное хозяйство</t>
  </si>
  <si>
    <t>Национальная экономика</t>
  </si>
  <si>
    <t>Сельское хозяйство и рыболовство</t>
  </si>
  <si>
    <t>Социальная  политика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</si>
  <si>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</si>
  <si>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</si>
  <si>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</si>
  <si>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</si>
  <si>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</si>
  <si>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</si>
  <si>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Культура, кинематография</t>
  </si>
  <si>
    <t>Приложение 9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</si>
  <si>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</si>
  <si>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</si>
  <si>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</si>
  <si>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</si>
  <si>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</si>
  <si>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</si>
  <si>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</si>
  <si>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</si>
  <si>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</si>
  <si>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</si>
  <si>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Национальная безопасность и правоохранительная деятельность</t>
  </si>
  <si>
    <t>на 2013 год</t>
  </si>
  <si>
    <t>(тысяч рублей)</t>
  </si>
  <si>
    <t>Коды</t>
  </si>
  <si>
    <t>раздела</t>
  </si>
  <si>
    <t>подраздела</t>
  </si>
  <si>
    <t>Сумма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</si>
  <si>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</si>
  <si>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</si>
  <si>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</si>
  <si>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</si>
  <si>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</si>
  <si>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</si>
  <si>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</si>
  <si>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</si>
  <si>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</si>
  <si>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</si>
  <si>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</si>
  <si>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</si>
  <si>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</si>
  <si>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</si>
  <si>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</si>
  <si>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</si>
  <si>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</si>
  <si>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от 07 декабря 2012 г. №170</t>
  </si>
  <si>
    <t>в редакции решения совета депутатов</t>
  </si>
  <si>
    <t xml:space="preserve">Распределение бюджетных ассигнований по разделам и подразделам классификации расходов бюджета муниципального образования "Приморское городское поселение" Выборгского района Ленинградской области </t>
  </si>
  <si>
    <t xml:space="preserve">от  "20" сентября 2013 г. № 190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</si>
</sst>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Q11" sqref="Q11"/>
    </sheetView>
  </sheetViews>
  <sheetFormatPr defaultColWidth="9.00390625" defaultRowHeight="12.75"/>
  <cols>
    <col min="1" max="1" width="66.875" style="2" customWidth="1"/>
    <col min="2" max="2" width="14.00390625" style="2" hidden="1" customWidth="1"/>
    <col min="3" max="3" width="8.875" style="2" customWidth="1"/>
    <col min="4" max="4" width="12.125" style="2" customWidth="1"/>
    <col min="5" max="9" width="14.00390625" style="2" hidden="1" customWidth="1"/>
    <col min="10" max="10" width="3.75390625" style="2" hidden="1" customWidth="1"/>
    <col min="11" max="15" width="14.00390625" style="2" hidden="1" customWidth="1"/>
    <col min="16" max="16" width="9.625" style="2" customWidth="1"/>
    <col min="17" max="16384" width="9.125" style="2" customWidth="1"/>
  </cols>
  <sheetData>
    <row r="1" spans="1:16" s="1" customFormat="1" ht="14.25">
      <c r="A1" s="6"/>
      <c r="B1" s="6"/>
      <c r="C1" s="32" t="s">
        <v>57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1" customFormat="1" ht="14.25">
      <c r="A2" s="6"/>
      <c r="B2" s="6"/>
      <c r="C2" s="32" t="s">
        <v>58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1" customFormat="1" ht="15">
      <c r="A3" s="6"/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 t="s">
        <v>26</v>
      </c>
    </row>
    <row r="4" spans="1:16" s="1" customFormat="1" ht="15">
      <c r="A4" s="6"/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 t="s">
        <v>27</v>
      </c>
    </row>
    <row r="5" spans="1:16" s="1" customFormat="1" ht="15">
      <c r="A5" s="6"/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 t="s">
        <v>28</v>
      </c>
    </row>
    <row r="6" spans="1:16" s="1" customFormat="1" ht="15">
      <c r="A6" s="6"/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 t="s">
        <v>60</v>
      </c>
    </row>
    <row r="7" spans="1:16" s="1" customFormat="1" ht="15">
      <c r="A7" s="6"/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 t="s">
        <v>61</v>
      </c>
    </row>
    <row r="8" spans="1:17" s="1" customFormat="1" ht="12.75">
      <c r="A8" s="9"/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 t="s">
        <v>63</v>
      </c>
      <c r="Q8" s="5"/>
    </row>
    <row r="9" spans="1:17" s="1" customFormat="1" ht="12.75">
      <c r="A9" s="9"/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 t="s">
        <v>25</v>
      </c>
      <c r="Q9" s="5"/>
    </row>
    <row r="10" spans="1:16" s="1" customFormat="1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45.75" customHeight="1">
      <c r="A11" s="33" t="s">
        <v>62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5.75">
      <c r="A12" s="33" t="s">
        <v>37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3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 t="s">
        <v>38</v>
      </c>
    </row>
    <row r="14" spans="1:16" ht="12.75" customHeight="1">
      <c r="A14" s="30" t="s">
        <v>0</v>
      </c>
      <c r="B14" s="30"/>
      <c r="C14" s="35" t="s">
        <v>39</v>
      </c>
      <c r="D14" s="36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 t="s">
        <v>42</v>
      </c>
    </row>
    <row r="15" spans="1:18" ht="15.75">
      <c r="A15" s="30"/>
      <c r="B15" s="30"/>
      <c r="C15" s="16" t="s">
        <v>40</v>
      </c>
      <c r="D15" s="17" t="s">
        <v>41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4"/>
    </row>
    <row r="16" spans="1:16" ht="15.75">
      <c r="A16" s="18" t="s">
        <v>2</v>
      </c>
      <c r="B16" s="19"/>
      <c r="C16" s="19" t="s">
        <v>43</v>
      </c>
      <c r="D16" s="19" t="s">
        <v>54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>
        <f>SUM(P17:P22)</f>
        <v>17319.1</v>
      </c>
    </row>
    <row r="17" spans="1:16" ht="31.5">
      <c r="A17" s="22" t="s">
        <v>20</v>
      </c>
      <c r="B17" s="19"/>
      <c r="C17" s="23" t="s">
        <v>43</v>
      </c>
      <c r="D17" s="23" t="s">
        <v>44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4">
        <v>780.8</v>
      </c>
    </row>
    <row r="18" spans="1:16" ht="47.25">
      <c r="A18" s="22" t="s">
        <v>34</v>
      </c>
      <c r="B18" s="19"/>
      <c r="C18" s="23" t="s">
        <v>43</v>
      </c>
      <c r="D18" s="23" t="s">
        <v>45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4">
        <v>30.5</v>
      </c>
    </row>
    <row r="19" spans="1:21" ht="47.25">
      <c r="A19" s="22" t="s">
        <v>21</v>
      </c>
      <c r="B19" s="23"/>
      <c r="C19" s="23" t="s">
        <v>43</v>
      </c>
      <c r="D19" s="23" t="s">
        <v>46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>
        <v>12072</v>
      </c>
      <c r="T19" s="4"/>
      <c r="U19" s="4"/>
    </row>
    <row r="20" spans="1:21" ht="47.25">
      <c r="A20" s="25" t="s">
        <v>29</v>
      </c>
      <c r="B20" s="23"/>
      <c r="C20" s="23" t="s">
        <v>43</v>
      </c>
      <c r="D20" s="23" t="s">
        <v>53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>
        <v>106.5</v>
      </c>
      <c r="T20" s="4"/>
      <c r="U20" s="4"/>
    </row>
    <row r="21" spans="1:21" ht="15.75">
      <c r="A21" s="22" t="s">
        <v>4</v>
      </c>
      <c r="B21" s="23"/>
      <c r="C21" s="23" t="s">
        <v>43</v>
      </c>
      <c r="D21" s="23" t="s">
        <v>51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>
        <v>2184.8</v>
      </c>
      <c r="T21" s="4"/>
      <c r="U21" s="4"/>
    </row>
    <row r="22" spans="1:21" ht="15.75">
      <c r="A22" s="25" t="s">
        <v>30</v>
      </c>
      <c r="B22" s="23"/>
      <c r="C22" s="23" t="s">
        <v>43</v>
      </c>
      <c r="D22" s="23" t="s">
        <v>52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>
        <v>2144.5</v>
      </c>
      <c r="T22" s="4"/>
      <c r="U22" s="4"/>
    </row>
    <row r="23" spans="1:21" ht="15.75">
      <c r="A23" s="26" t="s">
        <v>33</v>
      </c>
      <c r="B23" s="19"/>
      <c r="C23" s="19" t="s">
        <v>44</v>
      </c>
      <c r="D23" s="19" t="s">
        <v>54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>
        <f>P24</f>
        <v>495.9</v>
      </c>
      <c r="T23" s="4"/>
      <c r="U23" s="4"/>
    </row>
    <row r="24" spans="1:21" ht="15.75">
      <c r="A24" s="25" t="s">
        <v>32</v>
      </c>
      <c r="B24" s="23"/>
      <c r="C24" s="23" t="s">
        <v>44</v>
      </c>
      <c r="D24" s="23" t="s">
        <v>45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>
        <v>495.9</v>
      </c>
      <c r="T24" s="4"/>
      <c r="U24" s="4"/>
    </row>
    <row r="25" spans="1:16" ht="27.75" customHeight="1">
      <c r="A25" s="27" t="s">
        <v>36</v>
      </c>
      <c r="B25" s="23"/>
      <c r="C25" s="19" t="s">
        <v>45</v>
      </c>
      <c r="D25" s="19" t="s">
        <v>54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>
        <f>P26+P27</f>
        <v>825.8000000000001</v>
      </c>
    </row>
    <row r="26" spans="1:16" ht="31.5">
      <c r="A26" s="22" t="s">
        <v>22</v>
      </c>
      <c r="B26" s="23"/>
      <c r="C26" s="23" t="s">
        <v>45</v>
      </c>
      <c r="D26" s="23" t="s">
        <v>55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>
        <v>112.6</v>
      </c>
    </row>
    <row r="27" spans="1:16" ht="15.75">
      <c r="A27" s="22" t="s">
        <v>13</v>
      </c>
      <c r="B27" s="23"/>
      <c r="C27" s="23" t="s">
        <v>45</v>
      </c>
      <c r="D27" s="23" t="s">
        <v>50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>
        <v>713.2</v>
      </c>
    </row>
    <row r="28" spans="1:16" ht="15.75">
      <c r="A28" s="27" t="s">
        <v>15</v>
      </c>
      <c r="B28" s="20"/>
      <c r="C28" s="19" t="s">
        <v>46</v>
      </c>
      <c r="D28" s="19" t="s">
        <v>54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>
        <f>SUM(P29:P32)</f>
        <v>12484.4</v>
      </c>
    </row>
    <row r="29" spans="1:16" ht="15.75">
      <c r="A29" s="22" t="s">
        <v>16</v>
      </c>
      <c r="B29" s="23"/>
      <c r="C29" s="23" t="s">
        <v>46</v>
      </c>
      <c r="D29" s="23" t="s">
        <v>47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>
        <f>662.2-300</f>
        <v>362.20000000000005</v>
      </c>
    </row>
    <row r="30" spans="1:16" ht="15.75">
      <c r="A30" s="22" t="s">
        <v>18</v>
      </c>
      <c r="B30" s="23"/>
      <c r="C30" s="23" t="s">
        <v>46</v>
      </c>
      <c r="D30" s="23" t="s">
        <v>49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>
        <v>373.6</v>
      </c>
    </row>
    <row r="31" spans="1:16" ht="15.75">
      <c r="A31" s="22" t="s">
        <v>35</v>
      </c>
      <c r="B31" s="23"/>
      <c r="C31" s="23" t="s">
        <v>46</v>
      </c>
      <c r="D31" s="23" t="s">
        <v>55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>
        <v>11548.6</v>
      </c>
    </row>
    <row r="32" spans="1:16" ht="15.75">
      <c r="A32" s="22" t="s">
        <v>19</v>
      </c>
      <c r="B32" s="23"/>
      <c r="C32" s="23" t="s">
        <v>46</v>
      </c>
      <c r="D32" s="23" t="s">
        <v>56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>
        <v>200</v>
      </c>
    </row>
    <row r="33" spans="1:16" ht="15.75">
      <c r="A33" s="27" t="s">
        <v>5</v>
      </c>
      <c r="B33" s="19"/>
      <c r="C33" s="19" t="s">
        <v>47</v>
      </c>
      <c r="D33" s="19" t="s">
        <v>54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>
        <f>P34+P35+P36</f>
        <v>30367.5</v>
      </c>
    </row>
    <row r="34" spans="1:16" ht="15.75">
      <c r="A34" s="22" t="s">
        <v>10</v>
      </c>
      <c r="B34" s="23"/>
      <c r="C34" s="23" t="s">
        <v>47</v>
      </c>
      <c r="D34" s="23" t="s">
        <v>43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>
        <v>3897.4</v>
      </c>
    </row>
    <row r="35" spans="1:16" ht="15.75">
      <c r="A35" s="22" t="s">
        <v>14</v>
      </c>
      <c r="B35" s="23"/>
      <c r="C35" s="23" t="s">
        <v>47</v>
      </c>
      <c r="D35" s="23" t="s">
        <v>44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>
        <v>16197.1</v>
      </c>
    </row>
    <row r="36" spans="1:16" ht="15.75">
      <c r="A36" s="22" t="s">
        <v>11</v>
      </c>
      <c r="B36" s="23"/>
      <c r="C36" s="23" t="s">
        <v>47</v>
      </c>
      <c r="D36" s="23" t="s">
        <v>45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>
        <v>10273</v>
      </c>
    </row>
    <row r="37" spans="1:16" ht="15.75">
      <c r="A37" s="27" t="s">
        <v>8</v>
      </c>
      <c r="B37" s="23"/>
      <c r="C37" s="19" t="s">
        <v>48</v>
      </c>
      <c r="D37" s="19" t="s">
        <v>54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>
        <f>P38</f>
        <v>490.9</v>
      </c>
    </row>
    <row r="38" spans="1:16" ht="15.75">
      <c r="A38" s="22" t="s">
        <v>9</v>
      </c>
      <c r="B38" s="23"/>
      <c r="C38" s="23" t="s">
        <v>48</v>
      </c>
      <c r="D38" s="23" t="s">
        <v>48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>
        <v>490.9</v>
      </c>
    </row>
    <row r="39" spans="1:16" ht="15.75">
      <c r="A39" s="27" t="s">
        <v>24</v>
      </c>
      <c r="B39" s="19"/>
      <c r="C39" s="19" t="s">
        <v>49</v>
      </c>
      <c r="D39" s="19" t="s">
        <v>54</v>
      </c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>
        <f>P40</f>
        <v>27552.5</v>
      </c>
    </row>
    <row r="40" spans="1:16" ht="15.75">
      <c r="A40" s="22" t="s">
        <v>6</v>
      </c>
      <c r="B40" s="23"/>
      <c r="C40" s="23" t="s">
        <v>49</v>
      </c>
      <c r="D40" s="23" t="s">
        <v>43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>
        <v>27552.5</v>
      </c>
    </row>
    <row r="41" spans="1:16" ht="15.75">
      <c r="A41" s="27" t="s">
        <v>17</v>
      </c>
      <c r="B41" s="20"/>
      <c r="C41" s="19" t="s">
        <v>50</v>
      </c>
      <c r="D41" s="19" t="s">
        <v>54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>
        <f>SUM(P42)</f>
        <v>490.8</v>
      </c>
    </row>
    <row r="42" spans="1:16" ht="15.75">
      <c r="A42" s="25" t="s">
        <v>31</v>
      </c>
      <c r="B42" s="23"/>
      <c r="C42" s="23" t="s">
        <v>50</v>
      </c>
      <c r="D42" s="23" t="s">
        <v>43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>
        <v>490.8</v>
      </c>
    </row>
    <row r="43" spans="1:16" ht="15.75">
      <c r="A43" s="27" t="s">
        <v>12</v>
      </c>
      <c r="B43" s="19"/>
      <c r="C43" s="19" t="s">
        <v>51</v>
      </c>
      <c r="D43" s="19" t="s">
        <v>54</v>
      </c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>
        <f>SUM(P44)</f>
        <v>1626.5</v>
      </c>
    </row>
    <row r="44" spans="1:16" ht="15.75">
      <c r="A44" s="22" t="s">
        <v>23</v>
      </c>
      <c r="B44" s="23"/>
      <c r="C44" s="23" t="s">
        <v>51</v>
      </c>
      <c r="D44" s="23" t="s">
        <v>43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>
        <v>1626.5</v>
      </c>
    </row>
    <row r="45" spans="1:16" ht="15.75">
      <c r="A45" s="27" t="s">
        <v>3</v>
      </c>
      <c r="B45" s="19"/>
      <c r="C45" s="19" t="s">
        <v>52</v>
      </c>
      <c r="D45" s="19" t="s">
        <v>54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>
        <f>SUM(P46)</f>
        <v>160.6</v>
      </c>
    </row>
    <row r="46" spans="1:16" ht="28.5" customHeight="1">
      <c r="A46" s="22" t="s">
        <v>59</v>
      </c>
      <c r="B46" s="23"/>
      <c r="C46" s="23" t="s">
        <v>52</v>
      </c>
      <c r="D46" s="23" t="s">
        <v>43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>
        <v>160.6</v>
      </c>
    </row>
    <row r="47" spans="1:16" ht="15.75">
      <c r="A47" s="28" t="s">
        <v>7</v>
      </c>
      <c r="B47" s="20"/>
      <c r="C47" s="20"/>
      <c r="D47" s="20" t="s">
        <v>1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9">
        <f>P16+P23+P25+P28+P33+P37+P39+P41+P43+P45</f>
        <v>91814.00000000001</v>
      </c>
    </row>
    <row r="48" ht="12.75">
      <c r="A48" s="3"/>
    </row>
    <row r="49" ht="12.75">
      <c r="A49" s="3"/>
    </row>
  </sheetData>
  <sheetProtection/>
  <mergeCells count="19">
    <mergeCell ref="H14:H15"/>
    <mergeCell ref="I14:I15"/>
    <mergeCell ref="C14:D14"/>
    <mergeCell ref="C1:P1"/>
    <mergeCell ref="C2:P2"/>
    <mergeCell ref="A12:P12"/>
    <mergeCell ref="A11:P11"/>
    <mergeCell ref="A14:A15"/>
    <mergeCell ref="B14:B15"/>
    <mergeCell ref="E14:E15"/>
    <mergeCell ref="J14:J15"/>
    <mergeCell ref="F14:F15"/>
    <mergeCell ref="G14:G15"/>
    <mergeCell ref="K14:K15"/>
    <mergeCell ref="P14:P15"/>
    <mergeCell ref="L14:L15"/>
    <mergeCell ref="M14:M15"/>
    <mergeCell ref="N14:N15"/>
    <mergeCell ref="O14:O15"/>
  </mergeCells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2013-09-23T05:16:02Z</cp:lastPrinted>
  <dcterms:created xsi:type="dcterms:W3CDTF">2003-12-05T21:14:57Z</dcterms:created>
  <dcterms:modified xsi:type="dcterms:W3CDTF">2013-09-23T05:16:15Z</dcterms:modified>
  <cp:category/>
  <cp:version/>
  <cp:contentType/>
  <cp:contentStatus/>
</cp:coreProperties>
</file>