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<sst xmlns="http://schemas.openxmlformats.org/spreadsheetml/2006/main" count="115" uniqueCount="63">
  <si>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</si>
  <si>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</si>
  <si>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</si>
  <si>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</si>
  <si>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</si>
  <si>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</si>
  <si>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</si>
  <si>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</si>
  <si>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</si>
  <si>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</si>
  <si>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</si>
  <si>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</si>
  <si>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</si>
  <si>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</si>
  <si>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</si>
  <si>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</si>
  <si>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</si>
  <si>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</si>
  <si>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</si>
  <si>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</si>
  <si>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</si>
  <si>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</si>
  <si>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</si>
  <si>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</si>
  <si>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</si>
  <si>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</si>
  <si>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</si>
  <si>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</si>
  <si>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</si>
  <si>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</si>
  <si>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</si>
  <si>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</si>
  <si>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</si>
  <si>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</si>
  <si>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</si>
  <si>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</si>
  <si>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</si>
  <si>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</si>
  <si>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</si>
  <si>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</si>
  <si>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</si>
  <si>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</si>
  <si>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</si>
  <si>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</si>
  <si>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</si>
  <si>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</si>
  <si>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</si>
  <si>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</si>
  <si>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</si>
  <si>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</si>
  <si>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</si>
  <si>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</si>
  <si>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</si>
  <si>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</si>
  <si>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</si>
  <si>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</si>
  <si>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</si>
  <si>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НА 2014 ГОД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</si>
  <si>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</si>
  <si>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</si>
  <si>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</si>
  <si>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</si>
  <si>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 xml:space="preserve">                                  от  05.12. 2013 г. №203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</si>
</sst>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Q9" sqref="Q9"/>
    </sheetView>
  </sheetViews>
  <sheetFormatPr defaultColWidth="9.00390625" defaultRowHeight="12.75"/>
  <cols>
    <col min="1" max="1" width="67.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4.25">
      <c r="A1" s="6"/>
      <c r="B1" s="6"/>
      <c r="C1" s="30" t="s">
        <v>43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14.25">
      <c r="A2" s="6"/>
      <c r="B2" s="6"/>
      <c r="C2" s="30" t="s">
        <v>44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1" customFormat="1" ht="15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18</v>
      </c>
    </row>
    <row r="4" spans="1:16" s="1" customFormat="1" ht="15">
      <c r="A4" s="6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19</v>
      </c>
    </row>
    <row r="5" spans="1:16" s="1" customFormat="1" ht="15">
      <c r="A5" s="6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20</v>
      </c>
    </row>
    <row r="6" spans="1:17" s="1" customFormat="1" ht="12.75">
      <c r="A6" s="9"/>
      <c r="B6" s="9"/>
      <c r="C6" s="12" t="s">
        <v>62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5"/>
    </row>
    <row r="7" spans="1:17" s="1" customFormat="1" ht="12.75">
      <c r="A7" s="9"/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61</v>
      </c>
      <c r="Q7" s="5"/>
    </row>
    <row r="8" spans="1:16" s="1" customFormat="1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60.75" customHeight="1">
      <c r="A9" s="31" t="s">
        <v>58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.75">
      <c r="A10" s="31" t="s">
        <v>57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4" t="s">
        <v>27</v>
      </c>
    </row>
    <row r="12" spans="1:16" s="28" customFormat="1" ht="15" customHeight="1">
      <c r="A12" s="33" t="s">
        <v>0</v>
      </c>
      <c r="B12" s="33"/>
      <c r="C12" s="34" t="s">
        <v>59</v>
      </c>
      <c r="D12" s="34" t="s">
        <v>60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 t="s">
        <v>28</v>
      </c>
    </row>
    <row r="13" spans="1:18" s="28" customFormat="1" ht="15" customHeight="1">
      <c r="A13" s="33"/>
      <c r="B13" s="33"/>
      <c r="C13" s="35"/>
      <c r="D13" s="3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/>
      <c r="R13" s="29"/>
    </row>
    <row r="14" spans="1:16" ht="15.75">
      <c r="A14" s="25" t="s">
        <v>46</v>
      </c>
      <c r="B14" s="15"/>
      <c r="C14" s="16" t="s">
        <v>29</v>
      </c>
      <c r="D14" s="16" t="s">
        <v>40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>SUM(P15:P21)</f>
        <v>17013.000000000004</v>
      </c>
    </row>
    <row r="15" spans="1:16" ht="31.5">
      <c r="A15" s="18" t="s">
        <v>14</v>
      </c>
      <c r="B15" s="15"/>
      <c r="C15" s="19" t="s">
        <v>29</v>
      </c>
      <c r="D15" s="19" t="s">
        <v>30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>
        <v>795.1</v>
      </c>
    </row>
    <row r="16" spans="1:16" ht="47.25">
      <c r="A16" s="18" t="s">
        <v>25</v>
      </c>
      <c r="B16" s="15"/>
      <c r="C16" s="19" t="s">
        <v>29</v>
      </c>
      <c r="D16" s="19" t="s">
        <v>31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0">
        <v>30.6</v>
      </c>
    </row>
    <row r="17" spans="1:21" ht="47.25">
      <c r="A17" s="18" t="s">
        <v>15</v>
      </c>
      <c r="B17" s="19"/>
      <c r="C17" s="19" t="s">
        <v>29</v>
      </c>
      <c r="D17" s="19" t="s">
        <v>32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v>11396.6</v>
      </c>
      <c r="T17" s="4"/>
      <c r="U17" s="4"/>
    </row>
    <row r="18" spans="1:21" ht="47.25">
      <c r="A18" s="21" t="s">
        <v>21</v>
      </c>
      <c r="B18" s="19"/>
      <c r="C18" s="19" t="s">
        <v>29</v>
      </c>
      <c r="D18" s="19" t="s">
        <v>39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>
        <v>106.7</v>
      </c>
      <c r="T18" s="4"/>
      <c r="U18" s="4"/>
    </row>
    <row r="19" spans="1:21" ht="15.75">
      <c r="A19" s="21" t="s">
        <v>47</v>
      </c>
      <c r="B19" s="19"/>
      <c r="C19" s="19" t="s">
        <v>29</v>
      </c>
      <c r="D19" s="1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v>413.7</v>
      </c>
      <c r="T19" s="4"/>
      <c r="U19" s="4"/>
    </row>
    <row r="20" spans="1:21" ht="15.75">
      <c r="A20" s="18" t="s">
        <v>2</v>
      </c>
      <c r="B20" s="19"/>
      <c r="C20" s="19" t="s">
        <v>29</v>
      </c>
      <c r="D20" s="19" t="s">
        <v>37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v>2258.8</v>
      </c>
      <c r="T20" s="4"/>
      <c r="U20" s="4"/>
    </row>
    <row r="21" spans="1:21" ht="15.75">
      <c r="A21" s="21" t="s">
        <v>22</v>
      </c>
      <c r="B21" s="19"/>
      <c r="C21" s="19" t="s">
        <v>29</v>
      </c>
      <c r="D21" s="19" t="s">
        <v>38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v>2011.5</v>
      </c>
      <c r="T21" s="4"/>
      <c r="U21" s="4"/>
    </row>
    <row r="22" spans="1:21" ht="15.75">
      <c r="A22" s="26" t="s">
        <v>48</v>
      </c>
      <c r="B22" s="15"/>
      <c r="C22" s="16" t="s">
        <v>30</v>
      </c>
      <c r="D22" s="16" t="s">
        <v>40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f>P23</f>
        <v>411.3</v>
      </c>
      <c r="T22" s="4"/>
      <c r="U22" s="4"/>
    </row>
    <row r="23" spans="1:21" ht="15.75">
      <c r="A23" s="21" t="s">
        <v>24</v>
      </c>
      <c r="B23" s="19"/>
      <c r="C23" s="19" t="s">
        <v>30</v>
      </c>
      <c r="D23" s="19" t="s">
        <v>31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v>411.3</v>
      </c>
      <c r="T23" s="4"/>
      <c r="U23" s="4"/>
    </row>
    <row r="24" spans="1:16" ht="31.5">
      <c r="A24" s="27" t="s">
        <v>49</v>
      </c>
      <c r="B24" s="19"/>
      <c r="C24" s="16" t="s">
        <v>31</v>
      </c>
      <c r="D24" s="16" t="s">
        <v>40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f>P25+P26</f>
        <v>534.6</v>
      </c>
    </row>
    <row r="25" spans="1:16" ht="31.5">
      <c r="A25" s="18" t="s">
        <v>16</v>
      </c>
      <c r="B25" s="19"/>
      <c r="C25" s="19" t="s">
        <v>31</v>
      </c>
      <c r="D25" s="19" t="s">
        <v>41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v>214.6</v>
      </c>
    </row>
    <row r="26" spans="1:16" ht="15.75">
      <c r="A26" s="18" t="s">
        <v>8</v>
      </c>
      <c r="B26" s="19"/>
      <c r="C26" s="19" t="s">
        <v>31</v>
      </c>
      <c r="D26" s="19" t="s">
        <v>36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v>320</v>
      </c>
    </row>
    <row r="27" spans="1:16" ht="15.75">
      <c r="A27" s="27" t="s">
        <v>50</v>
      </c>
      <c r="B27" s="16"/>
      <c r="C27" s="16" t="s">
        <v>32</v>
      </c>
      <c r="D27" s="16" t="s">
        <v>40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f>SUM(P28:P31)</f>
        <v>6479.2</v>
      </c>
    </row>
    <row r="28" spans="1:16" ht="15.75">
      <c r="A28" s="18" t="s">
        <v>10</v>
      </c>
      <c r="B28" s="19"/>
      <c r="C28" s="19" t="s">
        <v>32</v>
      </c>
      <c r="D28" s="19" t="s">
        <v>33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v>360</v>
      </c>
    </row>
    <row r="29" spans="1:16" ht="15.75">
      <c r="A29" s="18" t="s">
        <v>12</v>
      </c>
      <c r="B29" s="19"/>
      <c r="C29" s="19" t="s">
        <v>32</v>
      </c>
      <c r="D29" s="19" t="s">
        <v>35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v>420</v>
      </c>
    </row>
    <row r="30" spans="1:16" ht="15.75">
      <c r="A30" s="18" t="s">
        <v>26</v>
      </c>
      <c r="B30" s="19"/>
      <c r="C30" s="19" t="s">
        <v>32</v>
      </c>
      <c r="D30" s="19" t="s">
        <v>41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v>5624.2</v>
      </c>
    </row>
    <row r="31" spans="1:16" ht="15.75">
      <c r="A31" s="18" t="s">
        <v>13</v>
      </c>
      <c r="B31" s="19"/>
      <c r="C31" s="19" t="s">
        <v>32</v>
      </c>
      <c r="D31" s="19" t="s">
        <v>42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v>75</v>
      </c>
    </row>
    <row r="32" spans="1:16" ht="15.75">
      <c r="A32" s="27" t="s">
        <v>51</v>
      </c>
      <c r="B32" s="15"/>
      <c r="C32" s="16" t="s">
        <v>33</v>
      </c>
      <c r="D32" s="16" t="s">
        <v>40</v>
      </c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f>P33+P34+P35</f>
        <v>23713.3</v>
      </c>
    </row>
    <row r="33" spans="1:16" ht="15.75">
      <c r="A33" s="18" t="s">
        <v>6</v>
      </c>
      <c r="B33" s="19"/>
      <c r="C33" s="19" t="s">
        <v>33</v>
      </c>
      <c r="D33" s="19" t="s">
        <v>29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v>3746.3</v>
      </c>
    </row>
    <row r="34" spans="1:16" ht="15.75">
      <c r="A34" s="18" t="s">
        <v>9</v>
      </c>
      <c r="B34" s="19"/>
      <c r="C34" s="19" t="s">
        <v>33</v>
      </c>
      <c r="D34" s="19" t="s">
        <v>30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v>8999.2</v>
      </c>
    </row>
    <row r="35" spans="1:16" ht="15.75">
      <c r="A35" s="18" t="s">
        <v>7</v>
      </c>
      <c r="B35" s="19"/>
      <c r="C35" s="19" t="s">
        <v>33</v>
      </c>
      <c r="D35" s="19" t="s">
        <v>31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v>10967.8</v>
      </c>
    </row>
    <row r="36" spans="1:16" ht="15.75">
      <c r="A36" s="27" t="s">
        <v>52</v>
      </c>
      <c r="B36" s="19"/>
      <c r="C36" s="16" t="s">
        <v>34</v>
      </c>
      <c r="D36" s="16" t="s">
        <v>40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f>P37</f>
        <v>256.3</v>
      </c>
    </row>
    <row r="37" spans="1:16" ht="15.75">
      <c r="A37" s="18" t="s">
        <v>5</v>
      </c>
      <c r="B37" s="19"/>
      <c r="C37" s="19" t="s">
        <v>34</v>
      </c>
      <c r="D37" s="19" t="s">
        <v>34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v>256.3</v>
      </c>
    </row>
    <row r="38" spans="1:16" ht="15.75">
      <c r="A38" s="27" t="s">
        <v>53</v>
      </c>
      <c r="B38" s="15"/>
      <c r="C38" s="16" t="s">
        <v>35</v>
      </c>
      <c r="D38" s="16" t="s">
        <v>40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>
        <f>P39</f>
        <v>24411.4</v>
      </c>
    </row>
    <row r="39" spans="1:16" ht="15.75">
      <c r="A39" s="18" t="s">
        <v>3</v>
      </c>
      <c r="B39" s="19"/>
      <c r="C39" s="19" t="s">
        <v>35</v>
      </c>
      <c r="D39" s="19" t="s">
        <v>29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>
        <v>24411.4</v>
      </c>
    </row>
    <row r="40" spans="1:16" ht="15.75">
      <c r="A40" s="27" t="s">
        <v>54</v>
      </c>
      <c r="B40" s="16"/>
      <c r="C40" s="16" t="s">
        <v>36</v>
      </c>
      <c r="D40" s="16" t="s">
        <v>40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>
        <f>P42+P41</f>
        <v>1069.4</v>
      </c>
    </row>
    <row r="41" spans="1:16" ht="15.75">
      <c r="A41" s="21" t="s">
        <v>23</v>
      </c>
      <c r="B41" s="19"/>
      <c r="C41" s="19" t="s">
        <v>36</v>
      </c>
      <c r="D41" s="19" t="s">
        <v>29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>
        <v>490.7</v>
      </c>
    </row>
    <row r="42" spans="1:16" ht="15.75">
      <c r="A42" s="18" t="s">
        <v>11</v>
      </c>
      <c r="B42" s="19"/>
      <c r="C42" s="19" t="s">
        <v>36</v>
      </c>
      <c r="D42" s="19" t="s">
        <v>31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>
        <v>578.7</v>
      </c>
    </row>
    <row r="43" spans="1:16" ht="15.75">
      <c r="A43" s="27" t="s">
        <v>55</v>
      </c>
      <c r="B43" s="15"/>
      <c r="C43" s="16" t="s">
        <v>37</v>
      </c>
      <c r="D43" s="16" t="s">
        <v>40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>
        <f>SUM(P44)</f>
        <v>1253.1</v>
      </c>
    </row>
    <row r="44" spans="1:16" ht="15.75">
      <c r="A44" s="18" t="s">
        <v>17</v>
      </c>
      <c r="B44" s="19"/>
      <c r="C44" s="19" t="s">
        <v>37</v>
      </c>
      <c r="D44" s="19" t="s">
        <v>29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>
        <v>1253.1</v>
      </c>
    </row>
    <row r="45" spans="1:16" ht="31.5">
      <c r="A45" s="27" t="s">
        <v>56</v>
      </c>
      <c r="B45" s="15"/>
      <c r="C45" s="16" t="s">
        <v>38</v>
      </c>
      <c r="D45" s="16" t="s">
        <v>40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>
        <f>SUM(P46)</f>
        <v>153.3</v>
      </c>
    </row>
    <row r="46" spans="1:16" ht="31.5">
      <c r="A46" s="18" t="s">
        <v>45</v>
      </c>
      <c r="B46" s="19"/>
      <c r="C46" s="19" t="s">
        <v>38</v>
      </c>
      <c r="D46" s="19" t="s">
        <v>29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>
        <v>153.3</v>
      </c>
    </row>
    <row r="47" spans="1:16" ht="15.75">
      <c r="A47" s="22" t="s">
        <v>4</v>
      </c>
      <c r="B47" s="16"/>
      <c r="C47" s="16"/>
      <c r="D47" s="16" t="s">
        <v>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3">
        <f>P14+P22+P24+P27+P32+P36+P38+P40+P43+P45</f>
        <v>75294.90000000001</v>
      </c>
    </row>
    <row r="48" ht="12.75">
      <c r="A48" s="3"/>
    </row>
    <row r="49" ht="12.75">
      <c r="A49" s="3"/>
    </row>
  </sheetData>
  <sheetProtection/>
  <mergeCells count="20">
    <mergeCell ref="D12:D13"/>
    <mergeCell ref="A12:A13"/>
    <mergeCell ref="B12:B13"/>
    <mergeCell ref="E12:E13"/>
    <mergeCell ref="J12:J13"/>
    <mergeCell ref="F12:F13"/>
    <mergeCell ref="G12:G13"/>
    <mergeCell ref="H12:H13"/>
    <mergeCell ref="I12:I13"/>
    <mergeCell ref="C12:C13"/>
    <mergeCell ref="C1:P1"/>
    <mergeCell ref="C2:P2"/>
    <mergeCell ref="A10:P10"/>
    <mergeCell ref="A9:P9"/>
    <mergeCell ref="P12:P13"/>
    <mergeCell ref="L12:L13"/>
    <mergeCell ref="M12:M13"/>
    <mergeCell ref="N12:N13"/>
    <mergeCell ref="O12:O13"/>
    <mergeCell ref="K12:K13"/>
  </mergeCells>
  <printOptions/>
  <pageMargins left="1.1023622047244095" right="0.5905511811023623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2013-10-30T06:33:15Z</cp:lastPrinted>
  <dcterms:created xsi:type="dcterms:W3CDTF">2003-12-05T21:14:57Z</dcterms:created>
  <dcterms:modified xsi:type="dcterms:W3CDTF">2013-12-06T10:47:35Z</dcterms:modified>
  <cp:category/>
  <cp:version/>
  <cp:contentType/>
  <cp:contentStatus/>
</cp:coreProperties>
</file>