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Лист1" sheetId="1" r:id="rId1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<sst xmlns="http://schemas.openxmlformats.org/spreadsheetml/2006/main" count="53" uniqueCount="44">
  <si>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</si>
  <si>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</si>
  <si>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</si>
  <si>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</si>
  <si>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</si>
  <si>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</si>
  <si>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</si>
  <si>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</si>
  <si>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</si>
  <si>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</si>
  <si>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 xml:space="preserve">(подпись)                           </t>
  </si>
  <si>
    <t xml:space="preserve">Исполнитель                          </t>
  </si>
  <si>
    <t>Исполнено за последний квартал 2016 года</t>
  </si>
  <si>
    <t>Итого:</t>
  </si>
  <si>
    <t xml:space="preserve">Наименование мероприятия  </t>
  </si>
  <si>
    <t>Главный бухгалтер</t>
  </si>
  <si>
    <t xml:space="preserve">          Н.В.Мкртчян           </t>
  </si>
  <si>
    <t>Исполняющий обязанности</t>
  </si>
  <si>
    <t xml:space="preserve">         Н.А.Карнаухова         </t>
  </si>
  <si>
    <t xml:space="preserve">        Костылькова С.И.                8 (81378) 75-238         </t>
  </si>
  <si>
    <t xml:space="preserve">                                               </t>
  </si>
  <si>
    <t xml:space="preserve"> (фамилия, инициалы)   (номер телефона)</t>
  </si>
  <si>
    <t>Грейдерование и подсыпка автомобильной дороги пос. Балтийское</t>
  </si>
  <si>
    <t>Грейдерование грунтовой дороги по ул. Моховая пос. Прибылово</t>
  </si>
  <si>
    <t>Грейдерование и подсыпка участка грунтовой автомобильной дороги пос. Озерки</t>
  </si>
  <si>
    <t>Ремонт дорожного покрытия автомобильной дороги к школе  пос. Ермилово</t>
  </si>
  <si>
    <t>Ямочный ремонт дорожного покрытия ул. Озерная,  пос. Камышовка  (от пересечения с Центральным шоссе до ул. Поселковая)</t>
  </si>
  <si>
    <t>Ямочный ремонт дорожного покрытия автомобильной дороги вокруг административного здания (дом культуры)   пос.  Красная Долина</t>
  </si>
  <si>
    <t>Ремонт дорожного покрытия дворовой территории многоквартирного дома №4 пос. Рябово</t>
  </si>
  <si>
    <t>Приобретение и установка  малых архитектурных форм в п. Лужки</t>
  </si>
  <si>
    <t>1 131,0 м²</t>
  </si>
  <si>
    <t>1 414,0 м²</t>
  </si>
  <si>
    <t>1 809,8 м²</t>
  </si>
  <si>
    <t>88 м²</t>
  </si>
  <si>
    <t>240 м²</t>
  </si>
  <si>
    <t>294 м²</t>
  </si>
  <si>
    <t>182,5 м²</t>
  </si>
  <si>
    <t>6 шт.</t>
  </si>
  <si>
    <t>Л.В.Бурак</t>
  </si>
  <si>
    <t>(руб.)</t>
  </si>
  <si>
    <t xml:space="preserve">главы администрации </t>
  </si>
  <si>
    <t>Исполнено на 01.10.2016 (нарастающим итогом)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</si>
  <si>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муниципального образования "Приморское городское поселение" 
Выборгского района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                                                                                                                                                                                                  по состоянию на 01.10.2016 года (нарастающим итогом)
</t>
  </si>
  <si>
    <t xml:space="preserve">03.10.2016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</si>
</sst>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5"/>
  <cols>
    <col min="1" max="1" width="44.57421875" style="0" customWidth="1"/>
    <col min="2" max="2" width="11.28125" style="0" customWidth="1"/>
    <col min="3" max="3" width="11.140625" style="0" customWidth="1"/>
    <col min="4" max="4" width="10.7109375" style="0" customWidth="1"/>
    <col min="5" max="5" width="11.28125" style="0" customWidth="1"/>
    <col min="6" max="7" width="10.28125" style="0" customWidth="1"/>
    <col min="8" max="8" width="9.8515625" style="0" customWidth="1"/>
    <col min="10" max="10" width="10.140625" style="0" customWidth="1"/>
    <col min="11" max="11" width="10.00390625" style="0" customWidth="1"/>
    <col min="13" max="13" width="10.28125" style="0" customWidth="1"/>
    <col min="14" max="14" width="10.00390625" style="0" customWidth="1"/>
    <col min="15" max="15" width="11.28125" style="0" bestFit="1" customWidth="1"/>
    <col min="16" max="16" width="9.8515625" style="0" bestFit="1" customWidth="1"/>
  </cols>
  <sheetData>
    <row r="1" spans="1:13" ht="92.25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3" s="21" customFormat="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 t="s">
        <v>39</v>
      </c>
      <c r="M2" s="54"/>
    </row>
    <row r="3" spans="1:14" ht="33" customHeight="1">
      <c r="A3" s="48" t="s">
        <v>14</v>
      </c>
      <c r="B3" s="48" t="s">
        <v>0</v>
      </c>
      <c r="C3" s="48" t="s">
        <v>1</v>
      </c>
      <c r="D3" s="39" t="s">
        <v>2</v>
      </c>
      <c r="E3" s="40"/>
      <c r="F3" s="41"/>
      <c r="G3" s="39" t="s">
        <v>41</v>
      </c>
      <c r="H3" s="40"/>
      <c r="I3" s="41"/>
      <c r="J3" s="39" t="s">
        <v>12</v>
      </c>
      <c r="K3" s="40"/>
      <c r="L3" s="40"/>
      <c r="M3" s="48" t="s">
        <v>6</v>
      </c>
      <c r="N3" s="1"/>
    </row>
    <row r="4" spans="1:14" ht="58.5" customHeight="1">
      <c r="A4" s="49"/>
      <c r="B4" s="49"/>
      <c r="C4" s="49"/>
      <c r="D4" s="13" t="s">
        <v>3</v>
      </c>
      <c r="E4" s="13" t="s">
        <v>4</v>
      </c>
      <c r="F4" s="13" t="s">
        <v>5</v>
      </c>
      <c r="G4" s="13" t="s">
        <v>3</v>
      </c>
      <c r="H4" s="13" t="s">
        <v>4</v>
      </c>
      <c r="I4" s="13" t="s">
        <v>5</v>
      </c>
      <c r="J4" s="13" t="s">
        <v>3</v>
      </c>
      <c r="K4" s="13" t="s">
        <v>4</v>
      </c>
      <c r="L4" s="13" t="s">
        <v>5</v>
      </c>
      <c r="M4" s="49"/>
      <c r="N4" s="1"/>
    </row>
    <row r="5" spans="1:14" s="18" customFormat="1" ht="12.75">
      <c r="A5" s="14">
        <v>1</v>
      </c>
      <c r="B5" s="14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7"/>
    </row>
    <row r="6" spans="1:16" s="30" customFormat="1" ht="25.5">
      <c r="A6" s="25" t="s">
        <v>22</v>
      </c>
      <c r="B6" s="26" t="s">
        <v>30</v>
      </c>
      <c r="C6" s="32">
        <v>0</v>
      </c>
      <c r="D6" s="27">
        <f>SUM(E6:F6)</f>
        <v>200000</v>
      </c>
      <c r="E6" s="27">
        <v>130000</v>
      </c>
      <c r="F6" s="27">
        <v>70000</v>
      </c>
      <c r="G6" s="27">
        <f aca="true" t="shared" si="0" ref="G6:G13">SUM(H6:I6)</f>
        <v>142047.8</v>
      </c>
      <c r="H6" s="27">
        <v>127800</v>
      </c>
      <c r="I6" s="27">
        <v>14247.8</v>
      </c>
      <c r="J6" s="27">
        <f>SUM(K6:L6)</f>
        <v>142047.8</v>
      </c>
      <c r="K6" s="27">
        <v>127800</v>
      </c>
      <c r="L6" s="27">
        <v>14247.8</v>
      </c>
      <c r="M6" s="27">
        <f>SUM(E6-H6)</f>
        <v>2200</v>
      </c>
      <c r="N6" s="28">
        <f>SUM(O6:P6)</f>
        <v>142047.8</v>
      </c>
      <c r="O6" s="29">
        <v>127800</v>
      </c>
      <c r="P6" s="29">
        <v>14247.8</v>
      </c>
    </row>
    <row r="7" spans="1:16" s="30" customFormat="1" ht="25.5">
      <c r="A7" s="25" t="s">
        <v>23</v>
      </c>
      <c r="B7" s="26" t="s">
        <v>31</v>
      </c>
      <c r="C7" s="31">
        <v>0</v>
      </c>
      <c r="D7" s="27">
        <f aca="true" t="shared" si="1" ref="D7:D13">SUM(E7:F7)</f>
        <v>250000</v>
      </c>
      <c r="E7" s="27">
        <v>165000</v>
      </c>
      <c r="F7" s="27">
        <v>85000</v>
      </c>
      <c r="G7" s="27">
        <f t="shared" si="0"/>
        <v>178568.46</v>
      </c>
      <c r="H7" s="27">
        <v>160700</v>
      </c>
      <c r="I7" s="27">
        <v>17868.46</v>
      </c>
      <c r="J7" s="27">
        <f>SUM(K7:L7)</f>
        <v>178568.46</v>
      </c>
      <c r="K7" s="27">
        <v>160700</v>
      </c>
      <c r="L7" s="27">
        <v>17868.46</v>
      </c>
      <c r="M7" s="27">
        <f aca="true" t="shared" si="2" ref="M7:M13">SUM(E7-H7)</f>
        <v>4300</v>
      </c>
      <c r="N7" s="28">
        <f aca="true" t="shared" si="3" ref="N7:N14">SUM(O7:P7)</f>
        <v>178568.46</v>
      </c>
      <c r="O7" s="29">
        <v>160700</v>
      </c>
      <c r="P7" s="29">
        <v>17868.46</v>
      </c>
    </row>
    <row r="8" spans="1:16" s="30" customFormat="1" ht="25.5">
      <c r="A8" s="25" t="s">
        <v>24</v>
      </c>
      <c r="B8" s="26" t="s">
        <v>32</v>
      </c>
      <c r="C8" s="31">
        <v>0</v>
      </c>
      <c r="D8" s="27">
        <f t="shared" si="1"/>
        <v>320000</v>
      </c>
      <c r="E8" s="27">
        <v>218000</v>
      </c>
      <c r="F8" s="27">
        <v>102000</v>
      </c>
      <c r="G8" s="27">
        <f t="shared" si="0"/>
        <v>227476.31</v>
      </c>
      <c r="H8" s="27">
        <v>204700</v>
      </c>
      <c r="I8" s="27">
        <v>22776.31</v>
      </c>
      <c r="J8" s="27">
        <f>SUM(K8:L8)</f>
        <v>227476.31</v>
      </c>
      <c r="K8" s="27">
        <v>204700</v>
      </c>
      <c r="L8" s="27">
        <v>22776.31</v>
      </c>
      <c r="M8" s="27">
        <f t="shared" si="2"/>
        <v>13300</v>
      </c>
      <c r="N8" s="28">
        <f t="shared" si="3"/>
        <v>227476.31</v>
      </c>
      <c r="O8" s="29">
        <v>204700</v>
      </c>
      <c r="P8" s="29">
        <v>22776.31</v>
      </c>
    </row>
    <row r="9" spans="1:16" s="30" customFormat="1" ht="25.5">
      <c r="A9" s="25" t="s">
        <v>25</v>
      </c>
      <c r="B9" s="26" t="s">
        <v>33</v>
      </c>
      <c r="C9" s="31">
        <v>0</v>
      </c>
      <c r="D9" s="27">
        <f t="shared" si="1"/>
        <v>130000</v>
      </c>
      <c r="E9" s="27">
        <v>87000</v>
      </c>
      <c r="F9" s="27">
        <v>43000</v>
      </c>
      <c r="G9" s="27">
        <f t="shared" si="0"/>
        <v>123786.72</v>
      </c>
      <c r="H9" s="27">
        <v>87000</v>
      </c>
      <c r="I9" s="27">
        <v>36786.72</v>
      </c>
      <c r="J9" s="27">
        <f aca="true" t="shared" si="4" ref="J6:J13">SUM(K9:L9)</f>
        <v>123786.72</v>
      </c>
      <c r="K9" s="27">
        <v>87000</v>
      </c>
      <c r="L9" s="27">
        <v>36786.72</v>
      </c>
      <c r="M9" s="27">
        <f t="shared" si="2"/>
        <v>0</v>
      </c>
      <c r="N9" s="28">
        <f t="shared" si="3"/>
        <v>0</v>
      </c>
      <c r="O9" s="29"/>
      <c r="P9" s="29"/>
    </row>
    <row r="10" spans="1:16" s="30" customFormat="1" ht="38.25">
      <c r="A10" s="25" t="s">
        <v>26</v>
      </c>
      <c r="B10" s="26" t="s">
        <v>34</v>
      </c>
      <c r="C10" s="31">
        <v>0</v>
      </c>
      <c r="D10" s="27">
        <f t="shared" si="1"/>
        <v>360000</v>
      </c>
      <c r="E10" s="27">
        <v>254000</v>
      </c>
      <c r="F10" s="27">
        <v>106000</v>
      </c>
      <c r="G10" s="27">
        <f t="shared" si="0"/>
        <v>334213.37</v>
      </c>
      <c r="H10" s="27">
        <v>235700</v>
      </c>
      <c r="I10" s="27">
        <v>98513.37</v>
      </c>
      <c r="J10" s="27">
        <f t="shared" si="4"/>
        <v>334213.37</v>
      </c>
      <c r="K10" s="27">
        <v>235700</v>
      </c>
      <c r="L10" s="27">
        <v>98513.37</v>
      </c>
      <c r="M10" s="27">
        <f t="shared" si="2"/>
        <v>18300</v>
      </c>
      <c r="N10" s="28">
        <f t="shared" si="3"/>
        <v>334213.37</v>
      </c>
      <c r="O10" s="29">
        <v>300700</v>
      </c>
      <c r="P10" s="29">
        <v>33513.37</v>
      </c>
    </row>
    <row r="11" spans="1:16" s="30" customFormat="1" ht="38.25">
      <c r="A11" s="25" t="s">
        <v>27</v>
      </c>
      <c r="B11" s="26" t="s">
        <v>35</v>
      </c>
      <c r="C11" s="31">
        <v>0</v>
      </c>
      <c r="D11" s="27">
        <f t="shared" si="1"/>
        <v>449970</v>
      </c>
      <c r="E11" s="27">
        <v>319970</v>
      </c>
      <c r="F11" s="27">
        <v>130000</v>
      </c>
      <c r="G11" s="27">
        <f t="shared" si="0"/>
        <v>383504.86</v>
      </c>
      <c r="H11" s="27">
        <v>272670</v>
      </c>
      <c r="I11" s="27">
        <v>110834.86</v>
      </c>
      <c r="J11" s="27">
        <f t="shared" si="4"/>
        <v>383504.86</v>
      </c>
      <c r="K11" s="27">
        <v>272670</v>
      </c>
      <c r="L11" s="27">
        <v>110834.86</v>
      </c>
      <c r="M11" s="27">
        <f t="shared" si="2"/>
        <v>47300</v>
      </c>
      <c r="N11" s="28">
        <f t="shared" si="3"/>
        <v>383504.86</v>
      </c>
      <c r="O11" s="29">
        <v>345070</v>
      </c>
      <c r="P11" s="29">
        <v>38434.86</v>
      </c>
    </row>
    <row r="12" spans="1:16" s="30" customFormat="1" ht="25.5">
      <c r="A12" s="25" t="s">
        <v>28</v>
      </c>
      <c r="B12" s="26" t="s">
        <v>36</v>
      </c>
      <c r="C12" s="31">
        <v>0</v>
      </c>
      <c r="D12" s="27">
        <f t="shared" si="1"/>
        <v>270000</v>
      </c>
      <c r="E12" s="27">
        <v>183000</v>
      </c>
      <c r="F12" s="27">
        <v>87000</v>
      </c>
      <c r="G12" s="27">
        <f t="shared" si="0"/>
        <v>256985.12</v>
      </c>
      <c r="H12" s="27">
        <v>183000</v>
      </c>
      <c r="I12" s="27">
        <v>73985.12</v>
      </c>
      <c r="J12" s="27">
        <f t="shared" si="4"/>
        <v>256985.12</v>
      </c>
      <c r="K12" s="27">
        <v>183000</v>
      </c>
      <c r="L12" s="27">
        <v>73985.12</v>
      </c>
      <c r="M12" s="27">
        <f t="shared" si="2"/>
        <v>0</v>
      </c>
      <c r="N12" s="28">
        <f t="shared" si="3"/>
        <v>0</v>
      </c>
      <c r="O12" s="29"/>
      <c r="P12" s="29"/>
    </row>
    <row r="13" spans="1:16" s="30" customFormat="1" ht="25.5">
      <c r="A13" s="25" t="s">
        <v>29</v>
      </c>
      <c r="B13" s="26" t="s">
        <v>37</v>
      </c>
      <c r="C13" s="31">
        <v>0</v>
      </c>
      <c r="D13" s="27">
        <f t="shared" si="1"/>
        <v>90000</v>
      </c>
      <c r="E13" s="27">
        <v>80000</v>
      </c>
      <c r="F13" s="27">
        <v>10000</v>
      </c>
      <c r="G13" s="27">
        <f t="shared" si="0"/>
        <v>0</v>
      </c>
      <c r="H13" s="27">
        <v>0</v>
      </c>
      <c r="I13" s="27">
        <v>0</v>
      </c>
      <c r="J13" s="27">
        <f t="shared" si="4"/>
        <v>0</v>
      </c>
      <c r="K13" s="27">
        <v>0</v>
      </c>
      <c r="L13" s="27">
        <v>0</v>
      </c>
      <c r="M13" s="27">
        <f t="shared" si="2"/>
        <v>80000</v>
      </c>
      <c r="N13" s="28">
        <f t="shared" si="3"/>
        <v>0</v>
      </c>
      <c r="O13" s="29"/>
      <c r="P13" s="29"/>
    </row>
    <row r="14" spans="1:16" s="18" customFormat="1" ht="15.75">
      <c r="A14" s="20" t="s">
        <v>13</v>
      </c>
      <c r="B14" s="19"/>
      <c r="C14" s="15"/>
      <c r="D14" s="16">
        <f>SUM(D6:D13)</f>
        <v>2069970</v>
      </c>
      <c r="E14" s="16">
        <f>SUM(E6:E13)</f>
        <v>1436970</v>
      </c>
      <c r="F14" s="16">
        <f aca="true" t="shared" si="5" ref="F14:M14">SUM(F6:F13)</f>
        <v>633000</v>
      </c>
      <c r="G14" s="16">
        <f t="shared" si="5"/>
        <v>1646582.6400000001</v>
      </c>
      <c r="H14" s="16">
        <f t="shared" si="5"/>
        <v>1271570</v>
      </c>
      <c r="I14" s="16">
        <f t="shared" si="5"/>
        <v>375012.64</v>
      </c>
      <c r="J14" s="16">
        <f t="shared" si="5"/>
        <v>1646582.6400000001</v>
      </c>
      <c r="K14" s="16">
        <f t="shared" si="5"/>
        <v>1271570</v>
      </c>
      <c r="L14" s="16">
        <f t="shared" si="5"/>
        <v>375012.64</v>
      </c>
      <c r="M14" s="16">
        <f t="shared" si="5"/>
        <v>165400</v>
      </c>
      <c r="N14" s="23">
        <f t="shared" si="3"/>
        <v>1265810.8</v>
      </c>
      <c r="O14" s="24">
        <f>SUM(O6:O13)</f>
        <v>1138970</v>
      </c>
      <c r="P14" s="24">
        <f>SUM(P6:P13)</f>
        <v>126840.8</v>
      </c>
    </row>
    <row r="15" spans="1:12" ht="15">
      <c r="A15" s="44"/>
      <c r="B15" s="44"/>
      <c r="C15" s="44"/>
      <c r="D15" s="44"/>
      <c r="E15" s="44"/>
      <c r="F15" s="44"/>
      <c r="G15" s="2"/>
      <c r="H15" s="2"/>
      <c r="I15" s="3"/>
      <c r="J15" s="3"/>
      <c r="K15" s="4"/>
      <c r="L15" s="4"/>
    </row>
    <row r="16" spans="1:13" ht="15" customHeight="1">
      <c r="A16" s="7" t="s">
        <v>17</v>
      </c>
      <c r="B16" s="7"/>
      <c r="C16" s="6"/>
      <c r="D16" s="6"/>
      <c r="E16" s="6"/>
      <c r="F16" s="6"/>
      <c r="G16" s="6"/>
      <c r="H16" s="6"/>
      <c r="I16" s="53" t="s">
        <v>7</v>
      </c>
      <c r="J16" s="53"/>
      <c r="K16" s="53"/>
      <c r="L16" s="53"/>
      <c r="M16" s="53"/>
    </row>
    <row r="17" spans="1:13" ht="15">
      <c r="A17" s="7" t="s">
        <v>40</v>
      </c>
      <c r="B17" s="7"/>
      <c r="C17" s="50"/>
      <c r="D17" s="50"/>
      <c r="E17" s="51" t="s">
        <v>18</v>
      </c>
      <c r="F17" s="51"/>
      <c r="G17" s="51"/>
      <c r="H17" s="8"/>
      <c r="I17" s="53"/>
      <c r="J17" s="53"/>
      <c r="K17" s="53"/>
      <c r="L17" s="53"/>
      <c r="M17" s="53"/>
    </row>
    <row r="18" spans="1:13" ht="15">
      <c r="A18" s="6"/>
      <c r="B18" s="6"/>
      <c r="C18" s="42" t="s">
        <v>8</v>
      </c>
      <c r="D18" s="42"/>
      <c r="E18" s="43" t="s">
        <v>9</v>
      </c>
      <c r="F18" s="43"/>
      <c r="G18" s="43"/>
      <c r="H18" s="9"/>
      <c r="I18" s="53"/>
      <c r="J18" s="53"/>
      <c r="K18" s="53"/>
      <c r="L18" s="53"/>
      <c r="M18" s="53"/>
    </row>
    <row r="19" spans="1:13" ht="9" customHeight="1">
      <c r="A19" s="6"/>
      <c r="B19" s="6"/>
      <c r="C19" s="9"/>
      <c r="D19" s="9"/>
      <c r="E19" s="9"/>
      <c r="F19" s="9"/>
      <c r="G19" s="9"/>
      <c r="H19" s="9"/>
      <c r="I19" s="53"/>
      <c r="J19" s="53"/>
      <c r="K19" s="53"/>
      <c r="L19" s="53"/>
      <c r="M19" s="53"/>
    </row>
    <row r="20" spans="1:13" ht="27.75" customHeight="1">
      <c r="A20" s="45" t="s">
        <v>15</v>
      </c>
      <c r="B20" s="45"/>
      <c r="C20" s="52"/>
      <c r="D20" s="52"/>
      <c r="E20" s="51" t="s">
        <v>16</v>
      </c>
      <c r="F20" s="51"/>
      <c r="G20" s="51"/>
      <c r="H20" s="6"/>
      <c r="I20" s="46"/>
      <c r="J20" s="46"/>
      <c r="K20" s="12"/>
      <c r="L20" s="47" t="s">
        <v>38</v>
      </c>
      <c r="M20" s="47"/>
    </row>
    <row r="21" spans="1:13" ht="15" customHeight="1">
      <c r="A21" s="6"/>
      <c r="B21" s="6"/>
      <c r="C21" s="42" t="s">
        <v>8</v>
      </c>
      <c r="D21" s="42"/>
      <c r="E21" s="43" t="s">
        <v>9</v>
      </c>
      <c r="F21" s="43"/>
      <c r="G21" s="43"/>
      <c r="H21" s="6"/>
      <c r="I21" s="38" t="s">
        <v>10</v>
      </c>
      <c r="J21" s="38"/>
      <c r="L21" s="38" t="s">
        <v>9</v>
      </c>
      <c r="M21" s="38"/>
    </row>
    <row r="22" spans="1:8" ht="9" customHeight="1">
      <c r="A22" s="6"/>
      <c r="B22" s="6"/>
      <c r="C22" s="9"/>
      <c r="D22" s="9"/>
      <c r="E22" s="9"/>
      <c r="F22" s="9"/>
      <c r="G22" s="9"/>
      <c r="H22" s="6"/>
    </row>
    <row r="23" spans="1:12" ht="15">
      <c r="A23" s="6" t="s">
        <v>11</v>
      </c>
      <c r="B23" s="33" t="s">
        <v>19</v>
      </c>
      <c r="C23" s="34"/>
      <c r="D23" s="34"/>
      <c r="E23" s="34"/>
      <c r="F23" s="34"/>
      <c r="G23" s="6"/>
      <c r="H23" s="6"/>
      <c r="I23" s="6"/>
      <c r="J23" s="6"/>
      <c r="K23" s="6"/>
      <c r="L23" s="6"/>
    </row>
    <row r="24" spans="1:12" ht="10.5" customHeight="1">
      <c r="A24" s="5" t="s">
        <v>20</v>
      </c>
      <c r="B24" s="35" t="s">
        <v>21</v>
      </c>
      <c r="C24" s="35"/>
      <c r="D24" s="35"/>
      <c r="E24" s="35"/>
      <c r="F24" s="35"/>
      <c r="G24" s="6"/>
      <c r="H24" s="6"/>
      <c r="I24" s="6"/>
      <c r="J24" s="6"/>
      <c r="K24" s="6"/>
      <c r="L24" s="6"/>
    </row>
    <row r="25" spans="1:12" ht="15">
      <c r="A25" s="6" t="s">
        <v>43</v>
      </c>
      <c r="B25" s="6"/>
      <c r="C25" s="6"/>
      <c r="D25" s="6"/>
      <c r="E25" s="6"/>
      <c r="F25" s="10"/>
      <c r="G25" s="10"/>
      <c r="H25" s="10"/>
      <c r="I25" s="10"/>
      <c r="J25" s="10"/>
      <c r="K25" s="10"/>
      <c r="L25" s="10"/>
    </row>
    <row r="26" spans="1:12" ht="15">
      <c r="A26" s="6"/>
      <c r="B26" s="6"/>
      <c r="C26" s="6"/>
      <c r="D26" s="6"/>
      <c r="E26" s="6"/>
      <c r="F26" s="10"/>
      <c r="G26" s="10"/>
      <c r="H26" s="10"/>
      <c r="I26" s="10"/>
      <c r="J26" s="10"/>
      <c r="K26" s="10"/>
      <c r="L26" s="10"/>
    </row>
  </sheetData>
  <sheetProtection/>
  <mergeCells count="26">
    <mergeCell ref="C18:D18"/>
    <mergeCell ref="E18:G18"/>
    <mergeCell ref="C20:D20"/>
    <mergeCell ref="E20:G20"/>
    <mergeCell ref="I16:M19"/>
    <mergeCell ref="L2:M2"/>
    <mergeCell ref="A20:B20"/>
    <mergeCell ref="I20:J20"/>
    <mergeCell ref="L20:M20"/>
    <mergeCell ref="A3:A4"/>
    <mergeCell ref="B3:B4"/>
    <mergeCell ref="C3:C4"/>
    <mergeCell ref="D3:F3"/>
    <mergeCell ref="M3:M4"/>
    <mergeCell ref="C17:D17"/>
    <mergeCell ref="E17:G17"/>
    <mergeCell ref="B23:F23"/>
    <mergeCell ref="B24:F24"/>
    <mergeCell ref="A1:M1"/>
    <mergeCell ref="I21:J21"/>
    <mergeCell ref="L21:M21"/>
    <mergeCell ref="G3:I3"/>
    <mergeCell ref="J3:L3"/>
    <mergeCell ref="C21:D21"/>
    <mergeCell ref="E21:G21"/>
    <mergeCell ref="A15:F1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2016-10-03T12:40:21Z</cp:lastPrinted>
  <dcterms:created xsi:type="dcterms:W3CDTF">2016-06-22T07:13:33Z</dcterms:created>
  <dcterms:modified xsi:type="dcterms:W3CDTF">2016-10-03T12:40:30Z</dcterms:modified>
  <cp:category/>
  <cp:version/>
  <cp:contentType/>
  <cp:contentStatus/>
</cp:coreProperties>
</file>