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J15" i="1"/>
  <c r="C7" i="1" l="1"/>
  <c r="E15" i="1"/>
  <c r="K15" i="1"/>
  <c r="H14" i="1"/>
  <c r="F15" i="1" l="1"/>
  <c r="H15" i="1"/>
  <c r="H16" i="1"/>
  <c r="K17" i="1"/>
  <c r="H17" i="1" s="1"/>
  <c r="F17" i="1"/>
  <c r="C17" i="1" s="1"/>
  <c r="C13" i="1"/>
  <c r="H10" i="1"/>
  <c r="H11" i="1"/>
  <c r="H12" i="1"/>
  <c r="H13" i="1"/>
  <c r="H8" i="1"/>
  <c r="C9" i="1"/>
  <c r="C10" i="1"/>
  <c r="C11" i="1"/>
  <c r="C12" i="1"/>
  <c r="C8" i="1"/>
  <c r="F7" i="1" l="1"/>
  <c r="C16" i="1"/>
  <c r="K7" i="1" l="1"/>
  <c r="H7" i="1"/>
  <c r="C15" i="1"/>
  <c r="E7" i="1"/>
</calcChain>
</file>

<file path=xl/sharedStrings.xml><?xml version="1.0" encoding="utf-8"?>
<sst xmlns="http://schemas.openxmlformats.org/spreadsheetml/2006/main" count="31" uniqueCount="24">
  <si>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</si>
  <si>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</si>
  <si>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</si>
  <si>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</si>
  <si>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</si>
  <si>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</si>
  <si>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</si>
  <si>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</si>
  <si>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</si>
  <si>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</si>
  <si>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тыс. руб.</t>
  </si>
  <si>
    <t>1.  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</si>
  <si>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</si>
  <si>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</si>
  <si>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</si>
  <si>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</si>
  <si>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</si>
  <si>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</si>
  <si>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</si>
  <si>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</si>
  <si>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Объем финансирования                                                                               План на 2018 год</t>
  </si>
  <si>
    <t>Отчет
о реализации мероприятий муниципальной программы «Благоустройство  МО «Приморское городское поселение» за 3 квартал 2018 года (нарастающим итогом)</t>
  </si>
  <si>
    <t>Объем финансирования                                                            Факт за 3 квартал 2018 года</t>
  </si>
  <si>
    <t>7. Реализация мероприятий в рамках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</si>
</sst>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zoomScale="130" zoomScaleNormal="130" workbookViewId="0">
      <selection activeCell="J8" sqref="J8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.75" customHeight="1" x14ac:dyDescent="0.25">
      <c r="A3" s="19" t="s">
        <v>0</v>
      </c>
      <c r="B3" s="19" t="s">
        <v>1</v>
      </c>
      <c r="C3" s="19" t="s">
        <v>20</v>
      </c>
      <c r="D3" s="19"/>
      <c r="E3" s="19"/>
      <c r="F3" s="19"/>
      <c r="G3" s="19"/>
      <c r="H3" s="19" t="s">
        <v>22</v>
      </c>
      <c r="I3" s="19"/>
      <c r="J3" s="19"/>
      <c r="K3" s="19"/>
      <c r="L3" s="19"/>
    </row>
    <row r="4" spans="1:12" x14ac:dyDescent="0.25">
      <c r="A4" s="19"/>
      <c r="B4" s="19"/>
      <c r="C4" s="19" t="s">
        <v>3</v>
      </c>
      <c r="D4" s="19" t="s">
        <v>2</v>
      </c>
      <c r="E4" s="19"/>
      <c r="F4" s="19"/>
      <c r="G4" s="19"/>
      <c r="H4" s="19" t="s">
        <v>3</v>
      </c>
      <c r="I4" s="19" t="s">
        <v>2</v>
      </c>
      <c r="J4" s="19"/>
      <c r="K4" s="19"/>
      <c r="L4" s="19"/>
    </row>
    <row r="5" spans="1:12" ht="33.75" x14ac:dyDescent="0.25">
      <c r="A5" s="19"/>
      <c r="B5" s="19"/>
      <c r="C5" s="19"/>
      <c r="D5" s="1" t="s">
        <v>4</v>
      </c>
      <c r="E5" s="1" t="s">
        <v>5</v>
      </c>
      <c r="F5" s="1" t="s">
        <v>6</v>
      </c>
      <c r="G5" s="1" t="s">
        <v>7</v>
      </c>
      <c r="H5" s="19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12</v>
      </c>
      <c r="B7" s="5"/>
      <c r="C7" s="9">
        <f>C15+C17</f>
        <v>34145.800000000003</v>
      </c>
      <c r="D7" s="9"/>
      <c r="E7" s="9">
        <f>SUM(E15+E17)</f>
        <v>421.4</v>
      </c>
      <c r="F7" s="9">
        <f>F15+F17</f>
        <v>33724.400000000001</v>
      </c>
      <c r="G7" s="9"/>
      <c r="H7" s="9">
        <f>H15+H17</f>
        <v>15273</v>
      </c>
      <c r="I7" s="9"/>
      <c r="J7" s="9">
        <f>J15</f>
        <v>300</v>
      </c>
      <c r="K7" s="9">
        <f>K15+K17</f>
        <v>14973</v>
      </c>
      <c r="L7" s="10"/>
    </row>
    <row r="8" spans="1:12" ht="15" customHeight="1" x14ac:dyDescent="0.25">
      <c r="A8" s="13" t="s">
        <v>11</v>
      </c>
      <c r="B8" s="6" t="s">
        <v>14</v>
      </c>
      <c r="C8" s="9">
        <f>SUM(D8:F8)</f>
        <v>12598.9</v>
      </c>
      <c r="D8" s="9"/>
      <c r="E8" s="9"/>
      <c r="F8" s="9">
        <v>12598.9</v>
      </c>
      <c r="G8" s="9"/>
      <c r="H8" s="9">
        <f>SUM(I8:K8)</f>
        <v>6482.1</v>
      </c>
      <c r="I8" s="9"/>
      <c r="J8" s="9"/>
      <c r="K8" s="9">
        <v>6482.1</v>
      </c>
      <c r="L8" s="10"/>
    </row>
    <row r="9" spans="1:12" x14ac:dyDescent="0.25">
      <c r="A9" s="14"/>
      <c r="B9" s="6" t="s">
        <v>15</v>
      </c>
      <c r="C9" s="9">
        <f t="shared" ref="C9:C12" si="0">SUM(D9:F9)</f>
        <v>250</v>
      </c>
      <c r="D9" s="9"/>
      <c r="E9" s="9"/>
      <c r="F9" s="9">
        <v>250</v>
      </c>
      <c r="G9" s="9"/>
      <c r="H9" s="9"/>
      <c r="I9" s="9"/>
      <c r="J9" s="9"/>
      <c r="K9" s="9"/>
      <c r="L9" s="10"/>
    </row>
    <row r="10" spans="1:12" ht="38.25" x14ac:dyDescent="0.25">
      <c r="A10" s="14"/>
      <c r="B10" s="5" t="s">
        <v>16</v>
      </c>
      <c r="C10" s="9">
        <f t="shared" si="0"/>
        <v>3426.3</v>
      </c>
      <c r="D10" s="9"/>
      <c r="E10" s="9"/>
      <c r="F10" s="9">
        <v>3426.3</v>
      </c>
      <c r="G10" s="9"/>
      <c r="H10" s="9">
        <f t="shared" ref="H10:H14" si="1">SUM(I10:K10)</f>
        <v>2907.6</v>
      </c>
      <c r="I10" s="9"/>
      <c r="J10" s="9"/>
      <c r="K10" s="9">
        <v>2907.6</v>
      </c>
      <c r="L10" s="10"/>
    </row>
    <row r="11" spans="1:12" x14ac:dyDescent="0.25">
      <c r="A11" s="14"/>
      <c r="B11" s="5" t="s">
        <v>17</v>
      </c>
      <c r="C11" s="9">
        <f t="shared" si="0"/>
        <v>2534.4</v>
      </c>
      <c r="D11" s="9"/>
      <c r="E11" s="9"/>
      <c r="F11" s="9">
        <v>2534.4</v>
      </c>
      <c r="G11" s="9"/>
      <c r="H11" s="9">
        <f t="shared" si="1"/>
        <v>2020.6</v>
      </c>
      <c r="I11" s="9"/>
      <c r="J11" s="9"/>
      <c r="K11" s="9">
        <v>2020.6</v>
      </c>
      <c r="L11" s="10"/>
    </row>
    <row r="12" spans="1:12" x14ac:dyDescent="0.25">
      <c r="A12" s="14"/>
      <c r="B12" s="5" t="s">
        <v>18</v>
      </c>
      <c r="C12" s="9">
        <f t="shared" si="0"/>
        <v>1501.6</v>
      </c>
      <c r="D12" s="9"/>
      <c r="E12" s="9"/>
      <c r="F12" s="9">
        <v>1501.6</v>
      </c>
      <c r="G12" s="9"/>
      <c r="H12" s="9">
        <f t="shared" si="1"/>
        <v>475.3</v>
      </c>
      <c r="I12" s="9"/>
      <c r="J12" s="9"/>
      <c r="K12" s="9">
        <v>475.3</v>
      </c>
      <c r="L12" s="10"/>
    </row>
    <row r="13" spans="1:12" ht="25.5" x14ac:dyDescent="0.25">
      <c r="A13" s="14"/>
      <c r="B13" s="4" t="s">
        <v>19</v>
      </c>
      <c r="C13" s="9">
        <f>SUM(D13:F13)</f>
        <v>8018.5</v>
      </c>
      <c r="D13" s="11"/>
      <c r="E13" s="11"/>
      <c r="F13" s="11">
        <v>8018.5</v>
      </c>
      <c r="G13" s="9"/>
      <c r="H13" s="9">
        <f t="shared" si="1"/>
        <v>1647.5</v>
      </c>
      <c r="I13" s="9"/>
      <c r="J13" s="9"/>
      <c r="K13" s="9">
        <v>1647.5</v>
      </c>
      <c r="L13" s="10"/>
    </row>
    <row r="14" spans="1:12" ht="76.5" x14ac:dyDescent="0.25">
      <c r="A14" s="15"/>
      <c r="B14" s="4" t="s">
        <v>23</v>
      </c>
      <c r="C14" s="9">
        <v>902.9</v>
      </c>
      <c r="D14" s="11"/>
      <c r="E14" s="11">
        <v>421.4</v>
      </c>
      <c r="F14" s="11">
        <v>481.5</v>
      </c>
      <c r="G14" s="9"/>
      <c r="H14" s="9">
        <f t="shared" si="1"/>
        <v>711.9</v>
      </c>
      <c r="I14" s="9"/>
      <c r="J14" s="9">
        <v>300</v>
      </c>
      <c r="K14" s="9">
        <v>411.9</v>
      </c>
      <c r="L14" s="10"/>
    </row>
    <row r="15" spans="1:12" x14ac:dyDescent="0.25">
      <c r="A15" s="5" t="s">
        <v>8</v>
      </c>
      <c r="B15" s="4"/>
      <c r="C15" s="9">
        <f>SUM(D15:F15)</f>
        <v>29232.600000000002</v>
      </c>
      <c r="D15" s="9"/>
      <c r="E15" s="9">
        <f>SUM(E8:E14)</f>
        <v>421.4</v>
      </c>
      <c r="F15" s="9">
        <f>SUM(F8:F14)</f>
        <v>28811.200000000001</v>
      </c>
      <c r="G15" s="9"/>
      <c r="H15" s="9">
        <f>SUM(I15:K15)</f>
        <v>14245</v>
      </c>
      <c r="I15" s="9"/>
      <c r="J15" s="9">
        <f>J14</f>
        <v>300</v>
      </c>
      <c r="K15" s="9">
        <f>SUM(K8:K14)</f>
        <v>13945</v>
      </c>
      <c r="L15" s="9"/>
    </row>
    <row r="16" spans="1:12" ht="46.5" customHeight="1" x14ac:dyDescent="0.25">
      <c r="A16" s="12" t="s">
        <v>13</v>
      </c>
      <c r="B16" s="4" t="s">
        <v>19</v>
      </c>
      <c r="C16" s="11">
        <f>F16</f>
        <v>4913.2</v>
      </c>
      <c r="D16" s="11"/>
      <c r="E16" s="11"/>
      <c r="F16" s="11">
        <v>4913.2</v>
      </c>
      <c r="G16" s="11"/>
      <c r="H16" s="11">
        <f>K16</f>
        <v>1028</v>
      </c>
      <c r="I16" s="11"/>
      <c r="J16" s="11"/>
      <c r="K16" s="11">
        <v>1028</v>
      </c>
      <c r="L16" s="11"/>
    </row>
    <row r="17" spans="1:12" x14ac:dyDescent="0.25">
      <c r="A17" s="7" t="s">
        <v>9</v>
      </c>
      <c r="B17" s="8"/>
      <c r="C17" s="11">
        <f>SUM(D17:F17)</f>
        <v>4913.2</v>
      </c>
      <c r="D17" s="11"/>
      <c r="E17" s="11"/>
      <c r="F17" s="11">
        <f>SUM(F16)</f>
        <v>4913.2</v>
      </c>
      <c r="G17" s="11"/>
      <c r="H17" s="11">
        <f>K17</f>
        <v>1028</v>
      </c>
      <c r="I17" s="11"/>
      <c r="J17" s="11"/>
      <c r="K17" s="11">
        <f>K16</f>
        <v>1028</v>
      </c>
      <c r="L17" s="11"/>
    </row>
  </sheetData>
  <mergeCells count="11">
    <mergeCell ref="A8:A14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2018-11-06T12:58:49Z</cp:lastPrinted>
  <dcterms:created xsi:type="dcterms:W3CDTF">2018-01-19T09:18:26Z</dcterms:created>
  <dcterms:modified xsi:type="dcterms:W3CDTF">2018-11-09T11:47:15Z</dcterms:modified>
</cp:coreProperties>
</file>