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7" i="1" l="1"/>
  <c r="K20" i="1"/>
  <c r="K16" i="1"/>
  <c r="H9" i="1"/>
  <c r="H19" i="1"/>
  <c r="H18" i="1"/>
  <c r="H17" i="1"/>
  <c r="C7" i="1"/>
  <c r="E7" i="1"/>
  <c r="D7" i="1"/>
  <c r="D20" i="1"/>
  <c r="E20" i="1"/>
  <c r="C20" i="1"/>
  <c r="F20" i="1"/>
  <c r="C19" i="1"/>
  <c r="C18" i="1"/>
  <c r="C17" i="1"/>
  <c r="E16" i="1"/>
  <c r="F16" i="1"/>
  <c r="C14" i="1"/>
  <c r="C15" i="1"/>
  <c r="J16" i="1"/>
  <c r="J7" i="1" s="1"/>
  <c r="C16" i="1" l="1"/>
  <c r="H14" i="1"/>
  <c r="H16" i="1" l="1"/>
  <c r="H20" i="1"/>
  <c r="C13" i="1"/>
  <c r="H10" i="1"/>
  <c r="H11" i="1"/>
  <c r="H12" i="1"/>
  <c r="H13" i="1"/>
  <c r="H8" i="1"/>
  <c r="C9" i="1"/>
  <c r="C10" i="1"/>
  <c r="C11" i="1"/>
  <c r="C12" i="1"/>
  <c r="C8" i="1"/>
  <c r="F7" i="1" l="1"/>
  <c r="H7" i="1" l="1"/>
</calcChain>
</file>

<file path=xl/sharedStrings.xml><?xml version="1.0" encoding="utf-8"?>
<sst xmlns="http://schemas.openxmlformats.org/spreadsheetml/2006/main" count="34" uniqueCount="28">
  <si>
    <t>Наименование программы</t>
  </si>
  <si>
    <t>Мероприятия, входящие в план мероприятий программы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</si>
  <si>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</si>
  <si>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</si>
  <si>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</si>
  <si>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</si>
  <si>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</si>
  <si>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</si>
  <si>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>ИТОГО по подпрограмме 1:</t>
  </si>
  <si>
    <t>тыс. руб.</t>
  </si>
  <si>
    <t>Муниципальная программа «Благоустройство территории МО «Приморское городское поселение»</t>
  </si>
  <si>
    <t>Подпрограмма 2 «Формирование комфортной городской среды на территории МО «Приморское городское поселение»</t>
  </si>
  <si>
    <t>Уличное освещение</t>
  </si>
  <si>
    <t>Реконструкция сетей наружного освещения</t>
  </si>
  <si>
    <t>Содержание и уборка территорий улиц, площадей, тротуаров (за исключением придомовых территорий)</t>
  </si>
  <si>
    <t>Озеленение</t>
  </si>
  <si>
    <t>Организация и содержание мест захоронения</t>
  </si>
  <si>
    <t>Организация и содержание территорий поселения</t>
  </si>
  <si>
    <t>Отчет
о реализации мероприятий муниципальной программы «Благоустройство  МО «Приморское городское поселение» за 1 квартал 2019 года (нарастающим итогом)</t>
  </si>
  <si>
    <t>Объем финансирования                                                                               План на 2019 год</t>
  </si>
  <si>
    <t>Объем финансирования                                                            Факт за 2019 год</t>
  </si>
  <si>
    <t>Мероприятия по реализации областного закона от 28 декабря 2018 г.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</si>
  <si>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Мероприятия по борьбе с борщевиком Сосновского на территориях муниципальных образований Ленинградской области</t>
  </si>
  <si>
    <t>Благоустройство дворовых территорий</t>
  </si>
  <si>
    <t xml:space="preserve"> Благоустройство общественных территорий</t>
  </si>
  <si>
    <t>Федеральный проект "Формирование комфортной городской среды"</t>
  </si>
  <si>
    <t>Подпрограмма 1 «Содержание и обустройство городских территорий и объектов благоустройства территории МО «Приморское городское поселение»</t>
  </si>
  <si>
    <t>ИТОГО по подпрограмме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</si>
</sst>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right" vertical="top" wrapText="1"/>
    </xf>
    <xf numFmtId="164" fontId="3" fillId="0" borderId="1" xfId="0" applyNumberFormat="1" applyFont="1" applyBorder="1" applyAlignment="1">
      <alignment horizontal="right" vertical="top"/>
    </xf>
    <xf numFmtId="164" fontId="3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="130" zoomScaleNormal="130" workbookViewId="0">
      <selection activeCell="A21" sqref="A21"/>
    </sheetView>
  </sheetViews>
  <sheetFormatPr defaultRowHeight="15" x14ac:dyDescent="0.25"/>
  <cols>
    <col min="1" max="1" width="42.85546875" customWidth="1"/>
    <col min="2" max="2" width="39.7109375" customWidth="1"/>
    <col min="3" max="3" width="9.5703125" customWidth="1"/>
    <col min="4" max="4" width="7.42578125" customWidth="1"/>
    <col min="5" max="6" width="7.7109375" customWidth="1"/>
    <col min="7" max="7" width="6" customWidth="1"/>
    <col min="9" max="9" width="8" customWidth="1"/>
    <col min="10" max="10" width="7.140625" customWidth="1"/>
    <col min="11" max="11" width="10.42578125" bestFit="1" customWidth="1"/>
    <col min="12" max="12" width="7.85546875" customWidth="1"/>
  </cols>
  <sheetData>
    <row r="1" spans="1:12" ht="58.5" customHeight="1" x14ac:dyDescent="0.3">
      <c r="A1" s="12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25">
      <c r="A2" s="14" t="s">
        <v>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30.75" customHeight="1" x14ac:dyDescent="0.25">
      <c r="A3" s="15" t="s">
        <v>0</v>
      </c>
      <c r="B3" s="15" t="s">
        <v>1</v>
      </c>
      <c r="C3" s="15" t="s">
        <v>19</v>
      </c>
      <c r="D3" s="15"/>
      <c r="E3" s="15"/>
      <c r="F3" s="15"/>
      <c r="G3" s="15"/>
      <c r="H3" s="15" t="s">
        <v>20</v>
      </c>
      <c r="I3" s="15"/>
      <c r="J3" s="15"/>
      <c r="K3" s="15"/>
      <c r="L3" s="15"/>
    </row>
    <row r="4" spans="1:12" x14ac:dyDescent="0.25">
      <c r="A4" s="15"/>
      <c r="B4" s="15"/>
      <c r="C4" s="15" t="s">
        <v>3</v>
      </c>
      <c r="D4" s="15" t="s">
        <v>2</v>
      </c>
      <c r="E4" s="15"/>
      <c r="F4" s="15"/>
      <c r="G4" s="15"/>
      <c r="H4" s="15" t="s">
        <v>3</v>
      </c>
      <c r="I4" s="15" t="s">
        <v>2</v>
      </c>
      <c r="J4" s="15"/>
      <c r="K4" s="15"/>
      <c r="L4" s="15"/>
    </row>
    <row r="5" spans="1:12" ht="33.75" x14ac:dyDescent="0.25">
      <c r="A5" s="15"/>
      <c r="B5" s="15"/>
      <c r="C5" s="15"/>
      <c r="D5" s="1" t="s">
        <v>4</v>
      </c>
      <c r="E5" s="1" t="s">
        <v>5</v>
      </c>
      <c r="F5" s="1" t="s">
        <v>6</v>
      </c>
      <c r="G5" s="1" t="s">
        <v>7</v>
      </c>
      <c r="H5" s="15"/>
      <c r="I5" s="1" t="s">
        <v>4</v>
      </c>
      <c r="J5" s="1" t="s">
        <v>5</v>
      </c>
      <c r="K5" s="1" t="s">
        <v>6</v>
      </c>
      <c r="L5" s="1" t="s">
        <v>7</v>
      </c>
    </row>
    <row r="6" spans="1:12" x14ac:dyDescent="0.25">
      <c r="A6" s="2">
        <v>1</v>
      </c>
      <c r="B6" s="2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</row>
    <row r="7" spans="1:12" ht="38.25" x14ac:dyDescent="0.25">
      <c r="A7" s="4" t="s">
        <v>10</v>
      </c>
      <c r="B7" s="5"/>
      <c r="C7" s="9">
        <f>C16+C20</f>
        <v>37515.5</v>
      </c>
      <c r="D7" s="9">
        <f>D16+D20</f>
        <v>1760</v>
      </c>
      <c r="E7" s="9">
        <f>E16+E20</f>
        <v>3450</v>
      </c>
      <c r="F7" s="9">
        <f>F16+F20</f>
        <v>32305.5</v>
      </c>
      <c r="G7" s="9"/>
      <c r="H7" s="9">
        <f>H16+H20</f>
        <v>6862.4999999999991</v>
      </c>
      <c r="I7" s="9"/>
      <c r="J7" s="9">
        <f>J16</f>
        <v>0</v>
      </c>
      <c r="K7" s="9">
        <f>K16+K20</f>
        <v>6862.4999999999991</v>
      </c>
      <c r="L7" s="10"/>
    </row>
    <row r="8" spans="1:12" ht="15" customHeight="1" x14ac:dyDescent="0.25">
      <c r="A8" s="16" t="s">
        <v>26</v>
      </c>
      <c r="B8" s="6" t="s">
        <v>12</v>
      </c>
      <c r="C8" s="9">
        <f>SUM(D8:F8)</f>
        <v>12756.1</v>
      </c>
      <c r="D8" s="9"/>
      <c r="E8" s="9"/>
      <c r="F8" s="9">
        <v>12756.1</v>
      </c>
      <c r="G8" s="9"/>
      <c r="H8" s="9">
        <f>SUM(I8:K8)</f>
        <v>4210.6000000000004</v>
      </c>
      <c r="I8" s="9"/>
      <c r="J8" s="9"/>
      <c r="K8" s="9">
        <v>4210.6000000000004</v>
      </c>
      <c r="L8" s="10"/>
    </row>
    <row r="9" spans="1:12" x14ac:dyDescent="0.25">
      <c r="A9" s="17"/>
      <c r="B9" s="6" t="s">
        <v>13</v>
      </c>
      <c r="C9" s="9">
        <f t="shared" ref="C9:C12" si="0">SUM(D9:F9)</f>
        <v>1200</v>
      </c>
      <c r="D9" s="9"/>
      <c r="E9" s="9"/>
      <c r="F9" s="9">
        <v>1200</v>
      </c>
      <c r="G9" s="9"/>
      <c r="H9" s="9">
        <f>K9</f>
        <v>189</v>
      </c>
      <c r="I9" s="9"/>
      <c r="J9" s="9"/>
      <c r="K9" s="9">
        <v>189</v>
      </c>
      <c r="L9" s="10"/>
    </row>
    <row r="10" spans="1:12" ht="38.25" x14ac:dyDescent="0.25">
      <c r="A10" s="17"/>
      <c r="B10" s="5" t="s">
        <v>14</v>
      </c>
      <c r="C10" s="9">
        <f t="shared" si="0"/>
        <v>1695.5</v>
      </c>
      <c r="D10" s="9"/>
      <c r="E10" s="9"/>
      <c r="F10" s="9">
        <v>1695.5</v>
      </c>
      <c r="G10" s="9"/>
      <c r="H10" s="9">
        <f t="shared" ref="H10:H14" si="1">SUM(I10:K10)</f>
        <v>37.9</v>
      </c>
      <c r="I10" s="9"/>
      <c r="J10" s="9"/>
      <c r="K10" s="9">
        <v>37.9</v>
      </c>
      <c r="L10" s="10"/>
    </row>
    <row r="11" spans="1:12" x14ac:dyDescent="0.25">
      <c r="A11" s="17"/>
      <c r="B11" s="5" t="s">
        <v>15</v>
      </c>
      <c r="C11" s="9">
        <f t="shared" si="0"/>
        <v>2534.4</v>
      </c>
      <c r="D11" s="9"/>
      <c r="E11" s="9"/>
      <c r="F11" s="9">
        <v>2534.4</v>
      </c>
      <c r="G11" s="9"/>
      <c r="H11" s="9">
        <f t="shared" si="1"/>
        <v>290.39999999999998</v>
      </c>
      <c r="I11" s="9"/>
      <c r="J11" s="9"/>
      <c r="K11" s="9">
        <v>290.39999999999998</v>
      </c>
      <c r="L11" s="10"/>
    </row>
    <row r="12" spans="1:12" x14ac:dyDescent="0.25">
      <c r="A12" s="17"/>
      <c r="B12" s="5" t="s">
        <v>16</v>
      </c>
      <c r="C12" s="9">
        <f t="shared" si="0"/>
        <v>1632.8</v>
      </c>
      <c r="D12" s="9"/>
      <c r="E12" s="9"/>
      <c r="F12" s="9">
        <v>1632.8</v>
      </c>
      <c r="G12" s="9"/>
      <c r="H12" s="9">
        <f t="shared" si="1"/>
        <v>190.2</v>
      </c>
      <c r="I12" s="9"/>
      <c r="J12" s="9"/>
      <c r="K12" s="9">
        <v>190.2</v>
      </c>
      <c r="L12" s="10"/>
    </row>
    <row r="13" spans="1:12" ht="15.75" customHeight="1" x14ac:dyDescent="0.25">
      <c r="A13" s="17"/>
      <c r="B13" s="4" t="s">
        <v>17</v>
      </c>
      <c r="C13" s="9">
        <f>SUM(D13:F13)</f>
        <v>5806.7</v>
      </c>
      <c r="D13" s="11"/>
      <c r="E13" s="11"/>
      <c r="F13" s="11">
        <v>5806.7</v>
      </c>
      <c r="G13" s="9"/>
      <c r="H13" s="9">
        <f t="shared" si="1"/>
        <v>1910.7</v>
      </c>
      <c r="I13" s="9"/>
      <c r="J13" s="9"/>
      <c r="K13" s="9">
        <v>1910.7</v>
      </c>
      <c r="L13" s="10"/>
    </row>
    <row r="14" spans="1:12" ht="95.25" customHeight="1" x14ac:dyDescent="0.25">
      <c r="A14" s="17"/>
      <c r="B14" s="4" t="s">
        <v>21</v>
      </c>
      <c r="C14" s="9">
        <f>E14+F14</f>
        <v>1700</v>
      </c>
      <c r="D14" s="11"/>
      <c r="E14" s="11">
        <v>0</v>
      </c>
      <c r="F14" s="11">
        <v>1700</v>
      </c>
      <c r="G14" s="9"/>
      <c r="H14" s="9">
        <f t="shared" si="1"/>
        <v>0</v>
      </c>
      <c r="I14" s="9"/>
      <c r="J14" s="9">
        <v>0</v>
      </c>
      <c r="K14" s="9">
        <v>0</v>
      </c>
      <c r="L14" s="10"/>
    </row>
    <row r="15" spans="1:12" ht="38.25" x14ac:dyDescent="0.25">
      <c r="A15" s="18"/>
      <c r="B15" s="4" t="s">
        <v>22</v>
      </c>
      <c r="C15" s="9">
        <f>E15+F15</f>
        <v>300</v>
      </c>
      <c r="D15" s="11"/>
      <c r="E15" s="11">
        <v>210</v>
      </c>
      <c r="F15" s="11">
        <v>90</v>
      </c>
      <c r="G15" s="9"/>
      <c r="H15" s="9">
        <v>0</v>
      </c>
      <c r="I15" s="9"/>
      <c r="J15" s="9"/>
      <c r="K15" s="9">
        <v>0</v>
      </c>
      <c r="L15" s="10"/>
    </row>
    <row r="16" spans="1:12" x14ac:dyDescent="0.25">
      <c r="A16" s="5" t="s">
        <v>8</v>
      </c>
      <c r="B16" s="4"/>
      <c r="C16" s="9">
        <f>SUM(D16:F16)</f>
        <v>27625.5</v>
      </c>
      <c r="D16" s="9"/>
      <c r="E16" s="9">
        <f>SUM(E8:E15)</f>
        <v>210</v>
      </c>
      <c r="F16" s="9">
        <f>SUM(F8:F15)</f>
        <v>27415.5</v>
      </c>
      <c r="G16" s="9"/>
      <c r="H16" s="9">
        <f>SUM(I16:K16)</f>
        <v>6828.7999999999993</v>
      </c>
      <c r="I16" s="9"/>
      <c r="J16" s="9">
        <f>J14</f>
        <v>0</v>
      </c>
      <c r="K16" s="9">
        <f>SUM(K8:K15)</f>
        <v>6828.7999999999993</v>
      </c>
      <c r="L16" s="9"/>
    </row>
    <row r="17" spans="1:12" ht="15.75" customHeight="1" x14ac:dyDescent="0.25">
      <c r="A17" s="17" t="s">
        <v>11</v>
      </c>
      <c r="B17" s="4" t="s">
        <v>23</v>
      </c>
      <c r="C17" s="11">
        <f>F17</f>
        <v>170</v>
      </c>
      <c r="D17" s="11"/>
      <c r="E17" s="11"/>
      <c r="F17" s="11">
        <v>170</v>
      </c>
      <c r="G17" s="11"/>
      <c r="H17" s="11">
        <f>K17</f>
        <v>33.700000000000003</v>
      </c>
      <c r="I17" s="11"/>
      <c r="J17" s="11"/>
      <c r="K17" s="11">
        <v>33.700000000000003</v>
      </c>
      <c r="L17" s="11"/>
    </row>
    <row r="18" spans="1:12" ht="15.75" customHeight="1" x14ac:dyDescent="0.25">
      <c r="A18" s="17"/>
      <c r="B18" s="4" t="s">
        <v>24</v>
      </c>
      <c r="C18" s="11">
        <f t="shared" ref="C18:C19" si="2">F18</f>
        <v>620</v>
      </c>
      <c r="D18" s="11"/>
      <c r="E18" s="11"/>
      <c r="F18" s="11">
        <v>620</v>
      </c>
      <c r="G18" s="11"/>
      <c r="H18" s="11">
        <f>K18</f>
        <v>0</v>
      </c>
      <c r="I18" s="11"/>
      <c r="J18" s="11"/>
      <c r="K18" s="11">
        <v>0</v>
      </c>
      <c r="L18" s="11"/>
    </row>
    <row r="19" spans="1:12" ht="27.75" customHeight="1" x14ac:dyDescent="0.25">
      <c r="A19" s="18"/>
      <c r="B19" s="4" t="s">
        <v>25</v>
      </c>
      <c r="C19" s="11">
        <f>F19+D19+E19</f>
        <v>9100</v>
      </c>
      <c r="D19" s="11">
        <v>1760</v>
      </c>
      <c r="E19" s="11">
        <v>3240</v>
      </c>
      <c r="F19" s="11">
        <v>4100</v>
      </c>
      <c r="G19" s="11"/>
      <c r="H19" s="11">
        <f>K19</f>
        <v>0</v>
      </c>
      <c r="I19" s="11"/>
      <c r="J19" s="11"/>
      <c r="K19" s="11">
        <v>0</v>
      </c>
      <c r="L19" s="11"/>
    </row>
    <row r="20" spans="1:12" x14ac:dyDescent="0.25">
      <c r="A20" s="7" t="s">
        <v>27</v>
      </c>
      <c r="B20" s="8"/>
      <c r="C20" s="11">
        <f>SUM(C17:C19)</f>
        <v>9890</v>
      </c>
      <c r="D20" s="11">
        <f t="shared" ref="D20:E20" si="3">SUM(D17:D19)</f>
        <v>1760</v>
      </c>
      <c r="E20" s="11">
        <f t="shared" si="3"/>
        <v>3240</v>
      </c>
      <c r="F20" s="11">
        <f>SUM(F17:F19)</f>
        <v>4890</v>
      </c>
      <c r="G20" s="11"/>
      <c r="H20" s="11">
        <f>K20</f>
        <v>33.700000000000003</v>
      </c>
      <c r="I20" s="11"/>
      <c r="J20" s="11"/>
      <c r="K20" s="11">
        <f>SUM(K17:K19)</f>
        <v>33.700000000000003</v>
      </c>
      <c r="L20" s="11"/>
    </row>
  </sheetData>
  <mergeCells count="12">
    <mergeCell ref="A17:A19"/>
    <mergeCell ref="A1:L1"/>
    <mergeCell ref="A2:L2"/>
    <mergeCell ref="A3:A5"/>
    <mergeCell ref="B3:B5"/>
    <mergeCell ref="C3:G3"/>
    <mergeCell ref="D4:G4"/>
    <mergeCell ref="C4:C5"/>
    <mergeCell ref="H3:L3"/>
    <mergeCell ref="I4:L4"/>
    <mergeCell ref="H4:H5"/>
    <mergeCell ref="A8:A1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2019-01-21T12:37:41Z</cp:lastPrinted>
  <dcterms:created xsi:type="dcterms:W3CDTF">2018-01-19T09:18:26Z</dcterms:created>
  <dcterms:modified xsi:type="dcterms:W3CDTF">2019-04-09T13:40:22Z</dcterms:modified>
</cp:coreProperties>
</file>