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Лист1!$A$1:$L$23</definedName>
  </definedNames>
  <calcPr calcId="144525"/>
</workbook>
</file>

<file path=xl/calcChain.xml><?xml version="1.0" encoding="utf-8"?>
<calcChain xmlns="http://schemas.openxmlformats.org/spreadsheetml/2006/main">
  <c r="H21" i="1" l="1"/>
  <c r="H23" i="1" s="1"/>
  <c r="K16" i="1"/>
  <c r="H16" i="1"/>
  <c r="C11" i="1"/>
  <c r="H17" i="1" l="1"/>
  <c r="J16" i="1" l="1"/>
  <c r="H14" i="1"/>
  <c r="I23" i="1" l="1"/>
  <c r="K23" i="1"/>
  <c r="F23" i="1"/>
  <c r="H13" i="1"/>
  <c r="H9" i="1"/>
  <c r="K19" i="1" l="1"/>
  <c r="M11" i="1" l="1"/>
  <c r="F16" i="1"/>
  <c r="E16" i="1"/>
  <c r="H15" i="1"/>
  <c r="C14" i="1"/>
  <c r="C15" i="1"/>
  <c r="H11" i="1"/>
  <c r="H12" i="1" l="1"/>
  <c r="H10" i="1" l="1"/>
  <c r="H8" i="1"/>
  <c r="F10" i="1"/>
  <c r="K10" i="1"/>
  <c r="C9" i="1"/>
  <c r="N14" i="1" l="1"/>
  <c r="K7" i="1"/>
  <c r="H20" i="1"/>
  <c r="H18" i="1"/>
  <c r="C17" i="1"/>
  <c r="C20" i="1"/>
  <c r="C23" i="1" s="1"/>
  <c r="C18" i="1"/>
  <c r="C8" i="1"/>
  <c r="J19" i="1"/>
  <c r="E19" i="1"/>
  <c r="C12" i="1"/>
  <c r="H19" i="1" l="1"/>
  <c r="H7" i="1" s="1"/>
  <c r="J7" i="1"/>
  <c r="E7" i="1"/>
  <c r="C16" i="1"/>
  <c r="F19" i="1"/>
  <c r="C19" i="1" s="1"/>
  <c r="C13" i="1"/>
  <c r="N18" i="1" l="1"/>
  <c r="F7" i="1" l="1"/>
  <c r="C10" i="1"/>
  <c r="C7" i="1" s="1"/>
</calcChain>
</file>

<file path=xl/sharedStrings.xml><?xml version="1.0" encoding="utf-8"?>
<sst xmlns="http://schemas.openxmlformats.org/spreadsheetml/2006/main" count="39" uniqueCount="32">
  <si>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</si>
  <si>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</si>
  <si>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</si>
  <si>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</si>
  <si>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</si>
  <si>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</si>
  <si>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</si>
  <si>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</si>
  <si>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</si>
  <si>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</si>
  <si>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</si>
  <si>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</si>
  <si>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</si>
  <si>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</si>
  <si>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</si>
  <si>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</si>
  <si>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</si>
  <si>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</si>
  <si>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</si>
  <si>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</si>
  <si>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тысяч рублей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</si>
  <si>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</si>
  <si>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1:</t>
  </si>
  <si>
    <t>Подпрограмма 1 «Развитие молодежной политики в МО «Приморское городское поселение»</t>
  </si>
  <si>
    <t xml:space="preserve"> Мероприятия в сфере молодежной политики</t>
  </si>
  <si>
    <t xml:space="preserve"> Строительство и реконструкция объектов культуры в городских поселениях Ленинградской области</t>
  </si>
  <si>
    <t xml:space="preserve"> Строительство объектов социально-культурной сферы</t>
  </si>
  <si>
    <t>Строительство плоскостных сооружений</t>
  </si>
  <si>
    <t>Объем финансирования                                                                               План на 2019 год</t>
  </si>
  <si>
    <t> 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</si>
  <si>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4 квартал 2019 года (нарастающим итогом)</t>
  </si>
  <si>
    <t>Объем финансирования                                                            Факт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</si>
</sst>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SheetLayoutView="100" workbookViewId="0">
      <selection activeCell="G19" sqref="G19"/>
    </sheetView>
  </sheetViews>
  <sheetFormatPr defaultRowHeight="15" x14ac:dyDescent="0.25"/>
  <cols>
    <col min="1" max="1" width="30.5703125" customWidth="1"/>
    <col min="2" max="2" width="58.140625" customWidth="1"/>
    <col min="3" max="3" width="9.5703125" customWidth="1"/>
    <col min="4" max="4" width="7.42578125" customWidth="1"/>
    <col min="5" max="5" width="8.85546875" customWidth="1"/>
    <col min="6" max="6" width="9.5703125" customWidth="1"/>
    <col min="7" max="7" width="6.7109375" customWidth="1"/>
    <col min="8" max="8" width="9.7109375" bestFit="1" customWidth="1"/>
    <col min="9" max="9" width="8" customWidth="1"/>
    <col min="10" max="10" width="9.28515625" customWidth="1"/>
    <col min="11" max="11" width="9.7109375" bestFit="1" customWidth="1"/>
    <col min="12" max="12" width="6.7109375" customWidth="1"/>
  </cols>
  <sheetData>
    <row r="1" spans="1:14" ht="57" customHeight="1" x14ac:dyDescent="0.3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9.7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32.25" customHeight="1" x14ac:dyDescent="0.25">
      <c r="A3" s="30" t="s">
        <v>0</v>
      </c>
      <c r="B3" s="30" t="s">
        <v>1</v>
      </c>
      <c r="C3" s="30" t="s">
        <v>28</v>
      </c>
      <c r="D3" s="30"/>
      <c r="E3" s="30"/>
      <c r="F3" s="30"/>
      <c r="G3" s="30"/>
      <c r="H3" s="30" t="s">
        <v>31</v>
      </c>
      <c r="I3" s="30"/>
      <c r="J3" s="30"/>
      <c r="K3" s="30"/>
      <c r="L3" s="30"/>
    </row>
    <row r="4" spans="1:14" x14ac:dyDescent="0.25">
      <c r="A4" s="30"/>
      <c r="B4" s="30"/>
      <c r="C4" s="30" t="s">
        <v>3</v>
      </c>
      <c r="D4" s="30" t="s">
        <v>2</v>
      </c>
      <c r="E4" s="30"/>
      <c r="F4" s="30"/>
      <c r="G4" s="30"/>
      <c r="H4" s="30" t="s">
        <v>3</v>
      </c>
      <c r="I4" s="30" t="s">
        <v>2</v>
      </c>
      <c r="J4" s="30"/>
      <c r="K4" s="30"/>
      <c r="L4" s="30"/>
    </row>
    <row r="5" spans="1:14" ht="36" x14ac:dyDescent="0.25">
      <c r="A5" s="30"/>
      <c r="B5" s="30"/>
      <c r="C5" s="30"/>
      <c r="D5" s="2" t="s">
        <v>4</v>
      </c>
      <c r="E5" s="2" t="s">
        <v>5</v>
      </c>
      <c r="F5" s="2" t="s">
        <v>6</v>
      </c>
      <c r="G5" s="2" t="s">
        <v>7</v>
      </c>
      <c r="H5" s="30"/>
      <c r="I5" s="2" t="s">
        <v>4</v>
      </c>
      <c r="J5" s="2" t="s">
        <v>5</v>
      </c>
      <c r="K5" s="2" t="s">
        <v>6</v>
      </c>
      <c r="L5" s="2" t="s">
        <v>7</v>
      </c>
    </row>
    <row r="6" spans="1:14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4" s="15" customFormat="1" ht="63" customHeight="1" x14ac:dyDescent="0.25">
      <c r="A7" s="12" t="s">
        <v>9</v>
      </c>
      <c r="B7" s="11"/>
      <c r="C7" s="13">
        <f>C10+C16+C19+C23</f>
        <v>83554.399999999994</v>
      </c>
      <c r="D7" s="13"/>
      <c r="E7" s="13">
        <f>E10+E16+E19+E23</f>
        <v>35755.399999999994</v>
      </c>
      <c r="F7" s="13">
        <f>F10+F16+F19+F23</f>
        <v>47799</v>
      </c>
      <c r="G7" s="13"/>
      <c r="H7" s="13">
        <f>H10+H16+H19+H23</f>
        <v>83554.3</v>
      </c>
      <c r="I7" s="13"/>
      <c r="J7" s="13">
        <f>J10+J16+J19+J23</f>
        <v>35755.399999999994</v>
      </c>
      <c r="K7" s="13">
        <f>K10+K16+K19+K23</f>
        <v>47798.899999999994</v>
      </c>
      <c r="L7" s="20"/>
    </row>
    <row r="8" spans="1:14" ht="60.75" customHeight="1" x14ac:dyDescent="0.25">
      <c r="A8" s="25" t="s">
        <v>23</v>
      </c>
      <c r="B8" s="1" t="s">
        <v>15</v>
      </c>
      <c r="C8" s="7">
        <f t="shared" ref="C8:C20" si="0">SUM(D8:G8)</f>
        <v>175.9</v>
      </c>
      <c r="D8" s="7"/>
      <c r="E8" s="7"/>
      <c r="F8" s="7">
        <v>175.9</v>
      </c>
      <c r="G8" s="5"/>
      <c r="H8" s="7">
        <f>K8</f>
        <v>175.9</v>
      </c>
      <c r="I8" s="5"/>
      <c r="J8" s="5"/>
      <c r="K8" s="5">
        <v>175.9</v>
      </c>
      <c r="L8" s="6"/>
    </row>
    <row r="9" spans="1:14" ht="17.25" customHeight="1" x14ac:dyDescent="0.25">
      <c r="A9" s="26"/>
      <c r="B9" s="1" t="s">
        <v>24</v>
      </c>
      <c r="C9" s="7">
        <f t="shared" ref="C9" si="1">SUM(D9:G9)</f>
        <v>40.1</v>
      </c>
      <c r="D9" s="7"/>
      <c r="E9" s="7"/>
      <c r="F9" s="7">
        <v>40.1</v>
      </c>
      <c r="G9" s="5"/>
      <c r="H9" s="7">
        <f>SUM(I9:L9)</f>
        <v>40</v>
      </c>
      <c r="I9" s="5"/>
      <c r="J9" s="5"/>
      <c r="K9" s="5">
        <v>40</v>
      </c>
      <c r="L9" s="6"/>
    </row>
    <row r="10" spans="1:14" s="15" customFormat="1" x14ac:dyDescent="0.25">
      <c r="A10" s="11" t="s">
        <v>22</v>
      </c>
      <c r="B10" s="12"/>
      <c r="C10" s="13">
        <f t="shared" si="0"/>
        <v>216</v>
      </c>
      <c r="D10" s="13"/>
      <c r="E10" s="13"/>
      <c r="F10" s="13">
        <f>SUM(F8:F9)</f>
        <v>216</v>
      </c>
      <c r="G10" s="13"/>
      <c r="H10" s="14">
        <f>SUM(I10:L10)</f>
        <v>215.9</v>
      </c>
      <c r="I10" s="13"/>
      <c r="J10" s="13"/>
      <c r="K10" s="13">
        <f>SUM(K8:K9)</f>
        <v>215.9</v>
      </c>
      <c r="L10" s="13"/>
    </row>
    <row r="11" spans="1:14" ht="49.5" customHeight="1" x14ac:dyDescent="0.25">
      <c r="A11" s="31" t="s">
        <v>10</v>
      </c>
      <c r="B11" s="1" t="s">
        <v>16</v>
      </c>
      <c r="C11" s="8">
        <f>SUM(D11:G11)</f>
        <v>21159</v>
      </c>
      <c r="D11" s="8"/>
      <c r="E11" s="8"/>
      <c r="F11" s="8">
        <v>21159</v>
      </c>
      <c r="G11" s="8"/>
      <c r="H11" s="7">
        <f>K11</f>
        <v>21159</v>
      </c>
      <c r="I11" s="8"/>
      <c r="J11" s="8"/>
      <c r="K11" s="8">
        <v>21159</v>
      </c>
      <c r="L11" s="8"/>
      <c r="M11" s="21">
        <f>K11+K12</f>
        <v>24862.1</v>
      </c>
    </row>
    <row r="12" spans="1:14" ht="48.75" customHeight="1" x14ac:dyDescent="0.25">
      <c r="A12" s="32"/>
      <c r="B12" s="1" t="s">
        <v>19</v>
      </c>
      <c r="C12" s="8">
        <f t="shared" si="0"/>
        <v>3703.1</v>
      </c>
      <c r="D12" s="8"/>
      <c r="E12" s="8"/>
      <c r="F12" s="8">
        <v>3703.1</v>
      </c>
      <c r="G12" s="8"/>
      <c r="H12" s="7">
        <f>SUM(I12:L12)</f>
        <v>3703.1</v>
      </c>
      <c r="I12" s="8"/>
      <c r="J12" s="8"/>
      <c r="K12" s="8">
        <v>3703.1</v>
      </c>
      <c r="L12" s="8"/>
    </row>
    <row r="13" spans="1:14" ht="24.75" customHeight="1" x14ac:dyDescent="0.25">
      <c r="A13" s="32"/>
      <c r="B13" s="1" t="s">
        <v>17</v>
      </c>
      <c r="C13" s="8">
        <f t="shared" si="0"/>
        <v>4728.7</v>
      </c>
      <c r="D13" s="8"/>
      <c r="E13" s="8">
        <v>4728.7</v>
      </c>
      <c r="F13" s="8"/>
      <c r="G13" s="8"/>
      <c r="H13" s="7">
        <f>SUM(I13:L13)</f>
        <v>4728.7</v>
      </c>
      <c r="I13" s="8"/>
      <c r="J13" s="8">
        <v>4728.7</v>
      </c>
      <c r="K13" s="8"/>
      <c r="L13" s="8"/>
    </row>
    <row r="14" spans="1:14" ht="24" x14ac:dyDescent="0.25">
      <c r="A14" s="32"/>
      <c r="B14" s="1" t="s">
        <v>25</v>
      </c>
      <c r="C14" s="8">
        <f>D14+E14+F14</f>
        <v>34867</v>
      </c>
      <c r="D14" s="8"/>
      <c r="E14" s="8">
        <v>30000</v>
      </c>
      <c r="F14" s="8">
        <v>4867</v>
      </c>
      <c r="G14" s="8"/>
      <c r="H14" s="7">
        <f>SUM(I14:L14)</f>
        <v>34867</v>
      </c>
      <c r="I14" s="8"/>
      <c r="J14" s="8">
        <v>30000</v>
      </c>
      <c r="K14" s="8">
        <v>4867</v>
      </c>
      <c r="L14" s="8"/>
      <c r="N14" s="21">
        <f>K10+K16+K19</f>
        <v>35663.1</v>
      </c>
    </row>
    <row r="15" spans="1:14" x14ac:dyDescent="0.25">
      <c r="A15" s="33"/>
      <c r="B15" s="1" t="s">
        <v>26</v>
      </c>
      <c r="C15" s="8">
        <f>D15+E15+F15</f>
        <v>374.4</v>
      </c>
      <c r="D15" s="8"/>
      <c r="E15" s="8">
        <v>0</v>
      </c>
      <c r="F15" s="8">
        <v>374.4</v>
      </c>
      <c r="G15" s="8"/>
      <c r="H15" s="7">
        <f>K15</f>
        <v>374.4</v>
      </c>
      <c r="I15" s="8"/>
      <c r="J15" s="8"/>
      <c r="K15" s="8">
        <v>374.4</v>
      </c>
      <c r="L15" s="8"/>
    </row>
    <row r="16" spans="1:14" s="15" customFormat="1" x14ac:dyDescent="0.25">
      <c r="A16" s="11" t="s">
        <v>8</v>
      </c>
      <c r="B16" s="12"/>
      <c r="C16" s="14">
        <f>E16+F16</f>
        <v>64832.2</v>
      </c>
      <c r="D16" s="14"/>
      <c r="E16" s="14">
        <f>SUM(E11:E15)</f>
        <v>34728.699999999997</v>
      </c>
      <c r="F16" s="14">
        <f>SUM(F11:F15)</f>
        <v>30103.5</v>
      </c>
      <c r="G16" s="14"/>
      <c r="H16" s="14">
        <f>SUM(I16:L16)</f>
        <v>64832.2</v>
      </c>
      <c r="I16" s="14"/>
      <c r="J16" s="14">
        <f>SUM(J11:J15)</f>
        <v>34728.699999999997</v>
      </c>
      <c r="K16" s="14">
        <f>SUM(K11:K15)</f>
        <v>30103.5</v>
      </c>
      <c r="L16" s="14"/>
    </row>
    <row r="17" spans="1:14" ht="51" customHeight="1" x14ac:dyDescent="0.25">
      <c r="A17" s="25" t="s">
        <v>11</v>
      </c>
      <c r="B17" s="1" t="s">
        <v>18</v>
      </c>
      <c r="C17" s="8">
        <f t="shared" si="0"/>
        <v>5343.7</v>
      </c>
      <c r="D17" s="10"/>
      <c r="E17" s="10"/>
      <c r="F17" s="10">
        <v>5343.7</v>
      </c>
      <c r="G17" s="10"/>
      <c r="H17" s="7">
        <f>SUM(I17:L17)</f>
        <v>5343.7</v>
      </c>
      <c r="I17" s="10"/>
      <c r="J17" s="10"/>
      <c r="K17" s="10">
        <v>5343.7</v>
      </c>
      <c r="L17" s="8"/>
    </row>
    <row r="18" spans="1:14" ht="25.5" customHeight="1" x14ac:dyDescent="0.25">
      <c r="A18" s="26"/>
      <c r="B18" s="1" t="s">
        <v>17</v>
      </c>
      <c r="C18" s="8">
        <f t="shared" si="0"/>
        <v>1026.7</v>
      </c>
      <c r="D18" s="10"/>
      <c r="E18" s="10">
        <v>1026.7</v>
      </c>
      <c r="F18" s="10"/>
      <c r="G18" s="10"/>
      <c r="H18" s="7">
        <f t="shared" ref="H18:H20" si="2">SUM(I18:L18)</f>
        <v>1026.7</v>
      </c>
      <c r="I18" s="10"/>
      <c r="J18" s="10">
        <v>1026.7</v>
      </c>
      <c r="K18" s="10">
        <v>0</v>
      </c>
      <c r="L18" s="8"/>
      <c r="N18" s="21">
        <f>C19+C16</f>
        <v>71202.599999999991</v>
      </c>
    </row>
    <row r="19" spans="1:14" s="15" customFormat="1" ht="15.75" customHeight="1" x14ac:dyDescent="0.25">
      <c r="A19" s="16" t="s">
        <v>12</v>
      </c>
      <c r="B19" s="17"/>
      <c r="C19" s="18">
        <f t="shared" si="0"/>
        <v>6370.4</v>
      </c>
      <c r="D19" s="14"/>
      <c r="E19" s="18">
        <f t="shared" ref="E19:F19" si="3">SUM(E17:E18)</f>
        <v>1026.7</v>
      </c>
      <c r="F19" s="18">
        <f t="shared" si="3"/>
        <v>5343.7</v>
      </c>
      <c r="G19" s="14"/>
      <c r="H19" s="14">
        <f t="shared" si="2"/>
        <v>6370.4</v>
      </c>
      <c r="I19" s="14"/>
      <c r="J19" s="18">
        <f t="shared" ref="J19:K19" si="4">SUM(J17:J18)</f>
        <v>1026.7</v>
      </c>
      <c r="K19" s="18">
        <f t="shared" si="4"/>
        <v>5343.7</v>
      </c>
      <c r="L19" s="19"/>
    </row>
    <row r="20" spans="1:14" ht="48" x14ac:dyDescent="0.25">
      <c r="A20" s="22" t="s">
        <v>13</v>
      </c>
      <c r="B20" s="1" t="s">
        <v>21</v>
      </c>
      <c r="C20" s="8">
        <f t="shared" si="0"/>
        <v>11985.8</v>
      </c>
      <c r="D20" s="7"/>
      <c r="E20" s="7"/>
      <c r="F20" s="7">
        <v>11985.8</v>
      </c>
      <c r="G20" s="7"/>
      <c r="H20" s="7">
        <f t="shared" si="2"/>
        <v>11985.8</v>
      </c>
      <c r="I20" s="7"/>
      <c r="J20" s="7"/>
      <c r="K20" s="7">
        <v>11985.8</v>
      </c>
      <c r="L20" s="9"/>
    </row>
    <row r="21" spans="1:14" ht="40.5" customHeight="1" x14ac:dyDescent="0.25">
      <c r="A21" s="23"/>
      <c r="B21" s="1" t="s">
        <v>29</v>
      </c>
      <c r="C21" s="8">
        <v>150</v>
      </c>
      <c r="D21" s="7"/>
      <c r="E21" s="7"/>
      <c r="F21" s="7">
        <v>150</v>
      </c>
      <c r="G21" s="7"/>
      <c r="H21" s="7">
        <f>K21</f>
        <v>150</v>
      </c>
      <c r="I21" s="7"/>
      <c r="J21" s="7"/>
      <c r="K21" s="7">
        <v>150</v>
      </c>
      <c r="L21" s="9"/>
    </row>
    <row r="22" spans="1:14" hidden="1" x14ac:dyDescent="0.25">
      <c r="A22" s="24"/>
      <c r="B22" s="1" t="s">
        <v>27</v>
      </c>
      <c r="C22" s="8">
        <v>0</v>
      </c>
      <c r="D22" s="7"/>
      <c r="E22" s="7"/>
      <c r="F22" s="7">
        <v>0</v>
      </c>
      <c r="G22" s="7"/>
      <c r="H22" s="7"/>
      <c r="I22" s="7"/>
      <c r="J22" s="7"/>
      <c r="K22" s="7"/>
      <c r="L22" s="9"/>
    </row>
    <row r="23" spans="1:14" s="15" customFormat="1" x14ac:dyDescent="0.25">
      <c r="A23" s="16" t="s">
        <v>14</v>
      </c>
      <c r="B23" s="17"/>
      <c r="C23" s="18">
        <f>SUM(C20:C22)</f>
        <v>12135.8</v>
      </c>
      <c r="D23" s="14"/>
      <c r="E23" s="14"/>
      <c r="F23" s="18">
        <f>SUM(F20:F22)</f>
        <v>12135.8</v>
      </c>
      <c r="G23" s="14"/>
      <c r="H23" s="18">
        <f>SUM(H20:H22)</f>
        <v>12135.8</v>
      </c>
      <c r="I23" s="18">
        <f>SUM(I20:I22)</f>
        <v>0</v>
      </c>
      <c r="J23" s="14"/>
      <c r="K23" s="18">
        <f>SUM(K20:K22)</f>
        <v>12135.8</v>
      </c>
      <c r="L23" s="19"/>
    </row>
  </sheetData>
  <mergeCells count="14">
    <mergeCell ref="A20:A22"/>
    <mergeCell ref="A17:A18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9"/>
    <mergeCell ref="A11:A1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2020-02-03T13:47:10Z</cp:lastPrinted>
  <dcterms:created xsi:type="dcterms:W3CDTF">2018-01-19T09:18:26Z</dcterms:created>
  <dcterms:modified xsi:type="dcterms:W3CDTF">2020-02-03T13:47:54Z</dcterms:modified>
</cp:coreProperties>
</file>