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01.07.2016" sheetId="1" r:id="rId1"/>
  </sheets>
  <definedNames/>
  <calcPr fullCalcOnLoad="1"/>
</workbook>
</file>

<file path=xl/sharedStrings.xml><?xml version="1.0" encoding="utf-8"?>
<sst xmlns="http://schemas.openxmlformats.org/spreadsheetml/2006/main" count="178" uniqueCount="72">
  <si>
    <t>МП</t>
  </si>
  <si>
    <t>1</t>
  </si>
  <si>
    <t>кв.м</t>
  </si>
  <si>
    <t>1.1</t>
  </si>
  <si>
    <t>Из них:</t>
  </si>
  <si>
    <t xml:space="preserve">в том числе: </t>
  </si>
  <si>
    <t>1.2</t>
  </si>
  <si>
    <t>2.1</t>
  </si>
  <si>
    <t>2.1.1</t>
  </si>
  <si>
    <t>2.1.2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</si>
  <si>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</si>
  <si>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</si>
  <si>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</si>
  <si>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</si>
  <si>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</si>
  <si>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</si>
  <si>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</si>
  <si>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</si>
  <si>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</si>
  <si>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</si>
  <si>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</si>
  <si>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</si>
  <si>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</si>
  <si>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</si>
  <si>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</si>
  <si>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</si>
  <si>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</si>
  <si>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1.1.</t>
  </si>
  <si>
    <t>Определение подрядной организации по итогам проведения аукциона.</t>
  </si>
  <si>
    <t>3</t>
  </si>
  <si>
    <t>3.1</t>
  </si>
  <si>
    <t>3.2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</si>
  <si>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</si>
  <si>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</si>
  <si>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</si>
  <si>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</si>
  <si>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</si>
  <si>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</si>
  <si>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</si>
  <si>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3.1.1</t>
  </si>
  <si>
    <t>3.1.2</t>
  </si>
  <si>
    <t>3.2.1</t>
  </si>
  <si>
    <t>3.2.2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</si>
  <si>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</si>
  <si>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</si>
  <si>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</si>
  <si>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</si>
  <si>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</si>
  <si>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</si>
  <si>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</si>
  <si>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</si>
  <si>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</si>
  <si>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</si>
  <si>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Капитальный ремонт и ремонт автомобильных дорог общего пользования  местного значения.  ВСЕГО: </t>
  </si>
  <si>
    <t xml:space="preserve">Капитальный ремонт, всего: </t>
  </si>
  <si>
    <t xml:space="preserve">Ремонт, всего: </t>
  </si>
  <si>
    <t>Ввод мощностей в 2016 году</t>
  </si>
  <si>
    <t>км/ пог.м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</si>
  <si>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</si>
  <si>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 xml:space="preserve">б)   Ремонт, всего: </t>
  </si>
  <si>
    <t xml:space="preserve">а)  Капитальный ремонт, всего: </t>
  </si>
  <si>
    <t>1.1.1</t>
  </si>
  <si>
    <t>1.1.2</t>
  </si>
  <si>
    <t xml:space="preserve">Ремонт дорожного покрытия автомобильной дороги г. Приморск, Приморское шоссе от 1366,5 м до 1555,0 м  (188,5 м) 
Выборгский район, Ленинградской области 
</t>
  </si>
  <si>
    <t>Ремонт дорожного покрытия автомобильной дороги г. Приморск, ул. Пляжная от 0 м до 225,8 м  Выборгский район,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</si>
  <si>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</si>
  <si>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Главный бухгалтер__________________Н.В.Мкртчян</t>
  </si>
  <si>
    <t>Приложение № 3 к Соглашению №  170 от "29" апреля 2016 г.</t>
  </si>
  <si>
    <t>Определение подрядной организации по итогам проведения аукциона. Извещение о проведения электронного аукциона № 0845300015016000212 от 21.06.2016г</t>
  </si>
  <si>
    <t>Определение подрядной организации по итогам проведения аукциона. Извещение о проведения электронного аукциона № 0845300015016000211 от 21.06.2016г</t>
  </si>
  <si>
    <t>Исполняющий обязанности                                                                                                                                                                                                                   главы администрации   ______________ Н.А. Карнаухова</t>
  </si>
  <si>
    <t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дорожного фонда муниципального образования  «Приморское городское поселение» Выборгского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                                                                                                                                                                                по состоянию на  01.07.2016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</si>
</sst>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  <numFmt numFmtId="185" formatCode="0.0000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u val="single"/>
      <sz val="9"/>
      <name val="Times New Roman Cyr"/>
      <family val="0"/>
    </font>
    <font>
      <b/>
      <sz val="8"/>
      <color indexed="8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9" fontId="10" fillId="0" borderId="10" xfId="58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left" vertical="center" wrapText="1"/>
    </xf>
    <xf numFmtId="173" fontId="24" fillId="33" borderId="10" xfId="0" applyNumberFormat="1" applyFont="1" applyFill="1" applyBorder="1" applyAlignment="1">
      <alignment vertical="center" textRotation="90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179" fontId="10" fillId="0" borderId="11" xfId="58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4" fontId="29" fillId="33" borderId="10" xfId="0" applyNumberFormat="1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center" vertical="center" wrapText="1"/>
    </xf>
    <xf numFmtId="172" fontId="8" fillId="0" borderId="10" xfId="60" applyNumberFormat="1" applyFont="1" applyFill="1" applyBorder="1" applyAlignment="1">
      <alignment vertical="center" wrapText="1"/>
      <protection/>
    </xf>
    <xf numFmtId="172" fontId="30" fillId="0" borderId="10" xfId="60" applyNumberFormat="1" applyFont="1" applyFill="1" applyBorder="1" applyAlignment="1">
      <alignment vertical="center" wrapText="1"/>
      <protection/>
    </xf>
    <xf numFmtId="172" fontId="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1" xfId="53" applyNumberFormat="1" applyFont="1" applyFill="1" applyBorder="1" applyAlignment="1">
      <alignment horizontal="center" vertical="center" wrapText="1"/>
      <protection/>
    </xf>
    <xf numFmtId="0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3" xfId="53" applyNumberFormat="1" applyFont="1" applyFill="1" applyBorder="1" applyAlignment="1">
      <alignment horizontal="center" vertical="center" wrapText="1"/>
      <protection/>
    </xf>
    <xf numFmtId="0" fontId="14" fillId="0" borderId="14" xfId="53" applyNumberFormat="1" applyFont="1" applyFill="1" applyBorder="1" applyAlignment="1">
      <alignment horizontal="center" vertical="center" wrapText="1"/>
      <protection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0" fontId="14" fillId="0" borderId="16" xfId="53" applyNumberFormat="1" applyFont="1" applyFill="1" applyBorder="1" applyAlignment="1">
      <alignment horizontal="center" vertical="center" wrapText="1"/>
      <protection/>
    </xf>
    <xf numFmtId="0" fontId="14" fillId="0" borderId="17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72" fontId="30" fillId="0" borderId="12" xfId="60" applyNumberFormat="1" applyFont="1" applyFill="1" applyBorder="1" applyAlignment="1">
      <alignment vertical="center" wrapText="1"/>
      <protection/>
    </xf>
    <xf numFmtId="172" fontId="28" fillId="0" borderId="0" xfId="0" applyNumberFormat="1" applyFont="1" applyAlignment="1">
      <alignment horizontal="right" vertical="center" wrapText="1"/>
    </xf>
    <xf numFmtId="172" fontId="8" fillId="0" borderId="0" xfId="0" applyNumberFormat="1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3"/>
  <sheetViews>
    <sheetView tabSelected="1" view="pageBreakPreview" zoomScaleSheetLayoutView="100" zoomScalePageLayoutView="0" workbookViewId="0" topLeftCell="A2">
      <selection activeCell="H59" sqref="H59"/>
    </sheetView>
  </sheetViews>
  <sheetFormatPr defaultColWidth="9.00390625" defaultRowHeight="12.75"/>
  <cols>
    <col min="1" max="1" width="4.125" style="0" customWidth="1"/>
    <col min="2" max="2" width="33.875" style="0" customWidth="1"/>
    <col min="3" max="3" width="6.00390625" style="0" customWidth="1"/>
    <col min="4" max="4" width="7.75390625" style="0" customWidth="1"/>
    <col min="5" max="5" width="5.75390625" style="0" customWidth="1"/>
    <col min="6" max="6" width="11.00390625" style="0" customWidth="1"/>
    <col min="7" max="7" width="9.75390625" style="0" customWidth="1"/>
    <col min="8" max="8" width="8.75390625" style="0" customWidth="1"/>
    <col min="9" max="9" width="4.375" style="0" customWidth="1"/>
    <col min="10" max="11" width="4.625" style="0" customWidth="1"/>
    <col min="12" max="12" width="6.875" style="0" customWidth="1"/>
    <col min="13" max="13" width="9.75390625" style="0" customWidth="1"/>
    <col min="14" max="14" width="7.375" style="0" customWidth="1"/>
    <col min="15" max="15" width="8.25390625" style="0" customWidth="1"/>
    <col min="16" max="16" width="9.00390625" style="0" customWidth="1"/>
    <col min="17" max="17" width="7.25390625" style="0" customWidth="1"/>
    <col min="18" max="18" width="10.00390625" style="0" customWidth="1"/>
    <col min="19" max="19" width="10.875" style="0" customWidth="1"/>
    <col min="20" max="20" width="9.875" style="0" customWidth="1"/>
    <col min="21" max="21" width="13.375" style="0" customWidth="1"/>
  </cols>
  <sheetData>
    <row r="1" spans="2:21" ht="29.25" customHeight="1" hidden="1">
      <c r="B1" s="26"/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5"/>
      <c r="O1" s="61" t="s">
        <v>36</v>
      </c>
      <c r="P1" s="61"/>
      <c r="Q1" s="61"/>
      <c r="R1" s="61"/>
      <c r="S1" s="61"/>
      <c r="T1" s="61"/>
      <c r="U1" s="61"/>
    </row>
    <row r="2" spans="2:21" ht="21" customHeight="1">
      <c r="B2" s="26"/>
      <c r="C2" s="14"/>
      <c r="D2" s="14"/>
      <c r="E2" s="14"/>
      <c r="F2" s="14"/>
      <c r="G2" s="14"/>
      <c r="H2" s="15"/>
      <c r="I2" s="14"/>
      <c r="J2" s="14"/>
      <c r="K2" s="14"/>
      <c r="L2" s="14"/>
      <c r="M2" s="14"/>
      <c r="N2" s="15"/>
      <c r="O2" s="76" t="s">
        <v>67</v>
      </c>
      <c r="P2" s="77"/>
      <c r="Q2" s="77"/>
      <c r="R2" s="77"/>
      <c r="S2" s="77"/>
      <c r="T2" s="77"/>
      <c r="U2" s="77"/>
    </row>
    <row r="3" spans="2:21" ht="12.75" customHeight="1">
      <c r="B3" s="62" t="s">
        <v>71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ht="41.2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21.75" customHeight="1">
      <c r="A5" s="63" t="s">
        <v>16</v>
      </c>
      <c r="B5" s="63" t="s">
        <v>17</v>
      </c>
      <c r="C5" s="66" t="s">
        <v>35</v>
      </c>
      <c r="D5" s="67"/>
      <c r="E5" s="67"/>
      <c r="F5" s="67"/>
      <c r="G5" s="67"/>
      <c r="H5" s="68"/>
      <c r="I5" s="66" t="s">
        <v>18</v>
      </c>
      <c r="J5" s="67"/>
      <c r="K5" s="67"/>
      <c r="L5" s="67"/>
      <c r="M5" s="67"/>
      <c r="N5" s="68"/>
      <c r="O5" s="66" t="s">
        <v>24</v>
      </c>
      <c r="P5" s="67"/>
      <c r="Q5" s="68"/>
      <c r="R5" s="66" t="s">
        <v>19</v>
      </c>
      <c r="S5" s="67"/>
      <c r="T5" s="68"/>
      <c r="U5" s="63" t="s">
        <v>20</v>
      </c>
    </row>
    <row r="6" spans="1:21" ht="23.25" customHeight="1">
      <c r="A6" s="64"/>
      <c r="B6" s="64"/>
      <c r="C6" s="69" t="s">
        <v>56</v>
      </c>
      <c r="D6" s="70"/>
      <c r="E6" s="71"/>
      <c r="F6" s="63" t="s">
        <v>21</v>
      </c>
      <c r="G6" s="67" t="s">
        <v>34</v>
      </c>
      <c r="H6" s="68"/>
      <c r="I6" s="69" t="s">
        <v>22</v>
      </c>
      <c r="J6" s="70"/>
      <c r="K6" s="71"/>
      <c r="L6" s="63" t="s">
        <v>21</v>
      </c>
      <c r="M6" s="67" t="s">
        <v>34</v>
      </c>
      <c r="N6" s="68"/>
      <c r="O6" s="63" t="s">
        <v>21</v>
      </c>
      <c r="P6" s="67" t="s">
        <v>34</v>
      </c>
      <c r="Q6" s="68"/>
      <c r="R6" s="63" t="s">
        <v>21</v>
      </c>
      <c r="S6" s="67" t="s">
        <v>34</v>
      </c>
      <c r="T6" s="68"/>
      <c r="U6" s="64"/>
    </row>
    <row r="7" spans="1:21" ht="48" customHeight="1">
      <c r="A7" s="65"/>
      <c r="B7" s="65"/>
      <c r="C7" s="22" t="s">
        <v>25</v>
      </c>
      <c r="D7" s="23" t="s">
        <v>2</v>
      </c>
      <c r="E7" s="23" t="s">
        <v>57</v>
      </c>
      <c r="F7" s="65"/>
      <c r="G7" s="19" t="s">
        <v>32</v>
      </c>
      <c r="H7" s="19" t="s">
        <v>33</v>
      </c>
      <c r="I7" s="22" t="s">
        <v>25</v>
      </c>
      <c r="J7" s="23" t="s">
        <v>2</v>
      </c>
      <c r="K7" s="23" t="s">
        <v>57</v>
      </c>
      <c r="L7" s="65"/>
      <c r="M7" s="19" t="s">
        <v>32</v>
      </c>
      <c r="N7" s="19" t="s">
        <v>33</v>
      </c>
      <c r="O7" s="65"/>
      <c r="P7" s="19" t="s">
        <v>32</v>
      </c>
      <c r="Q7" s="19" t="s">
        <v>33</v>
      </c>
      <c r="R7" s="65"/>
      <c r="S7" s="19" t="s">
        <v>32</v>
      </c>
      <c r="T7" s="19" t="s">
        <v>33</v>
      </c>
      <c r="U7" s="65"/>
    </row>
    <row r="8" spans="1:21" ht="15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9">
        <v>7</v>
      </c>
      <c r="H8" s="19">
        <v>8</v>
      </c>
      <c r="I8" s="18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8">
        <v>15</v>
      </c>
      <c r="P8" s="19">
        <v>16</v>
      </c>
      <c r="Q8" s="19">
        <v>17</v>
      </c>
      <c r="R8" s="18">
        <v>18</v>
      </c>
      <c r="S8" s="19">
        <v>19</v>
      </c>
      <c r="T8" s="19">
        <v>20</v>
      </c>
      <c r="U8" s="18">
        <v>21</v>
      </c>
    </row>
    <row r="9" spans="1:21" ht="17.25" customHeight="1">
      <c r="A9" s="20"/>
      <c r="B9" s="21" t="s">
        <v>12</v>
      </c>
      <c r="C9" s="16" t="s">
        <v>23</v>
      </c>
      <c r="D9" s="16" t="s">
        <v>23</v>
      </c>
      <c r="E9" s="16" t="s">
        <v>23</v>
      </c>
      <c r="F9" s="53">
        <f>SUM(F15)</f>
        <v>3267455.4000000004</v>
      </c>
      <c r="G9" s="53">
        <f>SUM(G15)</f>
        <v>2927500</v>
      </c>
      <c r="H9" s="53">
        <f>SUM(H15)</f>
        <v>339955.4</v>
      </c>
      <c r="I9" s="16" t="s">
        <v>23</v>
      </c>
      <c r="J9" s="16" t="s">
        <v>23</v>
      </c>
      <c r="K9" s="16" t="s">
        <v>23</v>
      </c>
      <c r="L9" s="17">
        <v>0</v>
      </c>
      <c r="M9" s="16">
        <v>0</v>
      </c>
      <c r="N9" s="16">
        <v>0</v>
      </c>
      <c r="O9" s="17">
        <v>0</v>
      </c>
      <c r="P9" s="16">
        <v>0</v>
      </c>
      <c r="Q9" s="16">
        <v>0</v>
      </c>
      <c r="R9" s="53">
        <f>SUM(R15)</f>
        <v>3267455.4000000004</v>
      </c>
      <c r="S9" s="53">
        <f>SUM(S15)</f>
        <v>2927500</v>
      </c>
      <c r="T9" s="53">
        <f>SUM(T15)</f>
        <v>339955.4</v>
      </c>
      <c r="U9" s="17"/>
    </row>
    <row r="10" spans="1:220" s="2" customFormat="1" ht="11.25" customHeight="1">
      <c r="A10" s="41"/>
      <c r="B10" s="42" t="s">
        <v>26</v>
      </c>
      <c r="C10" s="43"/>
      <c r="D10" s="44"/>
      <c r="E10" s="44"/>
      <c r="F10" s="54"/>
      <c r="G10" s="54"/>
      <c r="H10" s="54"/>
      <c r="I10" s="25"/>
      <c r="J10" s="24"/>
      <c r="K10" s="24"/>
      <c r="L10" s="24"/>
      <c r="M10" s="24"/>
      <c r="N10" s="24"/>
      <c r="O10" s="24"/>
      <c r="P10" s="25"/>
      <c r="Q10" s="25"/>
      <c r="R10" s="54"/>
      <c r="S10" s="54"/>
      <c r="T10" s="54"/>
      <c r="U10" s="2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36" customFormat="1" ht="60.75" customHeight="1" hidden="1">
      <c r="A11" s="37" t="s">
        <v>1</v>
      </c>
      <c r="B11" s="28" t="s">
        <v>38</v>
      </c>
      <c r="C11" s="46" t="s">
        <v>23</v>
      </c>
      <c r="D11" s="46" t="s">
        <v>23</v>
      </c>
      <c r="E11" s="47"/>
      <c r="F11" s="52"/>
      <c r="G11" s="52"/>
      <c r="H11" s="52"/>
      <c r="I11" s="46" t="s">
        <v>23</v>
      </c>
      <c r="J11" s="46" t="s">
        <v>23</v>
      </c>
      <c r="K11" s="48"/>
      <c r="L11" s="48"/>
      <c r="M11" s="45"/>
      <c r="N11" s="45"/>
      <c r="O11" s="45"/>
      <c r="P11" s="9"/>
      <c r="Q11" s="9"/>
      <c r="R11" s="52"/>
      <c r="S11" s="52"/>
      <c r="T11" s="52"/>
      <c r="U11" s="8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</row>
    <row r="12" spans="1:220" s="36" customFormat="1" ht="11.25" customHeight="1" hidden="1">
      <c r="A12" s="5"/>
      <c r="B12" s="29" t="s">
        <v>11</v>
      </c>
      <c r="C12" s="49"/>
      <c r="D12" s="46"/>
      <c r="E12" s="47"/>
      <c r="F12" s="52"/>
      <c r="G12" s="52"/>
      <c r="H12" s="52"/>
      <c r="I12" s="46"/>
      <c r="J12" s="46"/>
      <c r="K12" s="48"/>
      <c r="L12" s="48"/>
      <c r="M12" s="45"/>
      <c r="N12" s="45"/>
      <c r="O12" s="45"/>
      <c r="P12" s="9"/>
      <c r="Q12" s="9"/>
      <c r="R12" s="52"/>
      <c r="S12" s="52"/>
      <c r="T12" s="52"/>
      <c r="U12" s="8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</row>
    <row r="13" spans="1:220" s="36" customFormat="1" ht="11.25" customHeight="1" hidden="1">
      <c r="A13" s="6" t="s">
        <v>27</v>
      </c>
      <c r="B13" s="28"/>
      <c r="C13" s="46" t="s">
        <v>23</v>
      </c>
      <c r="D13" s="46" t="s">
        <v>23</v>
      </c>
      <c r="E13" s="47"/>
      <c r="F13" s="52"/>
      <c r="G13" s="52"/>
      <c r="H13" s="52"/>
      <c r="I13" s="46" t="s">
        <v>23</v>
      </c>
      <c r="J13" s="46" t="s">
        <v>23</v>
      </c>
      <c r="K13" s="48"/>
      <c r="L13" s="48"/>
      <c r="M13" s="45"/>
      <c r="N13" s="45"/>
      <c r="O13" s="45"/>
      <c r="P13" s="9"/>
      <c r="Q13" s="9"/>
      <c r="R13" s="52"/>
      <c r="S13" s="52"/>
      <c r="T13" s="52"/>
      <c r="U13" s="8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</row>
    <row r="14" spans="1:220" s="36" customFormat="1" ht="11.25" customHeight="1" hidden="1">
      <c r="A14" s="6" t="s">
        <v>6</v>
      </c>
      <c r="B14" s="4"/>
      <c r="C14" s="46" t="s">
        <v>23</v>
      </c>
      <c r="D14" s="46" t="s">
        <v>23</v>
      </c>
      <c r="E14" s="47"/>
      <c r="F14" s="52"/>
      <c r="G14" s="52"/>
      <c r="H14" s="52"/>
      <c r="I14" s="46" t="s">
        <v>23</v>
      </c>
      <c r="J14" s="46" t="s">
        <v>23</v>
      </c>
      <c r="K14" s="48"/>
      <c r="L14" s="48"/>
      <c r="M14" s="45"/>
      <c r="N14" s="45"/>
      <c r="O14" s="45"/>
      <c r="P14" s="9"/>
      <c r="Q14" s="9"/>
      <c r="R14" s="52"/>
      <c r="S14" s="52"/>
      <c r="T14" s="52"/>
      <c r="U14" s="8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</row>
    <row r="15" spans="1:220" s="36" customFormat="1" ht="67.5">
      <c r="A15" s="37" t="s">
        <v>1</v>
      </c>
      <c r="B15" s="28" t="s">
        <v>53</v>
      </c>
      <c r="C15" s="46" t="s">
        <v>23</v>
      </c>
      <c r="D15" s="47">
        <f>D21</f>
        <v>2505</v>
      </c>
      <c r="E15" s="58">
        <v>0.4143</v>
      </c>
      <c r="F15" s="52">
        <f>SUM(F21)</f>
        <v>3267455.4000000004</v>
      </c>
      <c r="G15" s="52">
        <f>SUM(G21)</f>
        <v>2927500</v>
      </c>
      <c r="H15" s="52">
        <f>SUM(H21)</f>
        <v>339955.4</v>
      </c>
      <c r="I15" s="46" t="s">
        <v>23</v>
      </c>
      <c r="J15" s="55">
        <v>0</v>
      </c>
      <c r="K15" s="55">
        <v>0</v>
      </c>
      <c r="L15" s="55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2">
        <f>SUM(R21)</f>
        <v>3267455.4000000004</v>
      </c>
      <c r="S15" s="52">
        <f>SUM(S21)</f>
        <v>2927500</v>
      </c>
      <c r="T15" s="52">
        <f>SUM(T21)</f>
        <v>339955.4</v>
      </c>
      <c r="U15" s="60" t="s">
        <v>28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</row>
    <row r="16" spans="1:220" s="36" customFormat="1" ht="11.25" customHeight="1">
      <c r="A16" s="5"/>
      <c r="B16" s="28" t="s">
        <v>10</v>
      </c>
      <c r="C16" s="49"/>
      <c r="D16" s="47"/>
      <c r="E16" s="58"/>
      <c r="F16" s="52"/>
      <c r="G16" s="52"/>
      <c r="H16" s="52"/>
      <c r="I16" s="46"/>
      <c r="J16" s="55"/>
      <c r="K16" s="55"/>
      <c r="L16" s="55"/>
      <c r="M16" s="56"/>
      <c r="N16" s="56"/>
      <c r="O16" s="56"/>
      <c r="P16" s="56"/>
      <c r="Q16" s="56"/>
      <c r="R16" s="52"/>
      <c r="S16" s="52"/>
      <c r="T16" s="52"/>
      <c r="U16" s="60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</row>
    <row r="17" spans="1:220" s="36" customFormat="1" ht="11.25" customHeight="1" hidden="1">
      <c r="A17" s="38" t="s">
        <v>7</v>
      </c>
      <c r="B17" s="30" t="s">
        <v>54</v>
      </c>
      <c r="C17" s="46" t="s">
        <v>23</v>
      </c>
      <c r="D17" s="47"/>
      <c r="E17" s="58"/>
      <c r="F17" s="52"/>
      <c r="G17" s="52"/>
      <c r="H17" s="52"/>
      <c r="I17" s="46" t="s">
        <v>23</v>
      </c>
      <c r="J17" s="55"/>
      <c r="K17" s="55"/>
      <c r="L17" s="55"/>
      <c r="M17" s="56"/>
      <c r="N17" s="56"/>
      <c r="O17" s="56"/>
      <c r="P17" s="56"/>
      <c r="Q17" s="56"/>
      <c r="R17" s="52"/>
      <c r="S17" s="52"/>
      <c r="T17" s="52"/>
      <c r="U17" s="7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</row>
    <row r="18" spans="1:220" s="36" customFormat="1" ht="11.25" customHeight="1" hidden="1">
      <c r="A18" s="6"/>
      <c r="B18" s="29" t="s">
        <v>11</v>
      </c>
      <c r="C18" s="46"/>
      <c r="D18" s="47"/>
      <c r="E18" s="58"/>
      <c r="F18" s="52"/>
      <c r="G18" s="52"/>
      <c r="H18" s="52"/>
      <c r="I18" s="46"/>
      <c r="J18" s="55"/>
      <c r="K18" s="55"/>
      <c r="L18" s="55"/>
      <c r="M18" s="56"/>
      <c r="N18" s="56"/>
      <c r="O18" s="56"/>
      <c r="P18" s="56"/>
      <c r="Q18" s="56"/>
      <c r="R18" s="52"/>
      <c r="S18" s="52"/>
      <c r="T18" s="52"/>
      <c r="U18" s="7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</row>
    <row r="19" spans="1:220" s="36" customFormat="1" ht="11.25" customHeight="1" hidden="1">
      <c r="A19" s="6" t="s">
        <v>8</v>
      </c>
      <c r="B19" s="28"/>
      <c r="C19" s="46" t="s">
        <v>23</v>
      </c>
      <c r="D19" s="47"/>
      <c r="E19" s="58"/>
      <c r="F19" s="52"/>
      <c r="G19" s="52"/>
      <c r="H19" s="52"/>
      <c r="I19" s="46" t="s">
        <v>23</v>
      </c>
      <c r="J19" s="55"/>
      <c r="K19" s="55"/>
      <c r="L19" s="55"/>
      <c r="M19" s="56"/>
      <c r="N19" s="56"/>
      <c r="O19" s="56"/>
      <c r="P19" s="56"/>
      <c r="Q19" s="56"/>
      <c r="R19" s="52"/>
      <c r="S19" s="52"/>
      <c r="T19" s="52"/>
      <c r="U19" s="7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</row>
    <row r="20" spans="1:220" s="36" customFormat="1" ht="11.25" customHeight="1" hidden="1">
      <c r="A20" s="6" t="s">
        <v>9</v>
      </c>
      <c r="B20" s="28"/>
      <c r="C20" s="46" t="s">
        <v>23</v>
      </c>
      <c r="D20" s="47"/>
      <c r="E20" s="58"/>
      <c r="F20" s="52"/>
      <c r="G20" s="52"/>
      <c r="H20" s="52"/>
      <c r="I20" s="46" t="s">
        <v>23</v>
      </c>
      <c r="J20" s="55"/>
      <c r="K20" s="55"/>
      <c r="L20" s="55"/>
      <c r="M20" s="56"/>
      <c r="N20" s="56"/>
      <c r="O20" s="56"/>
      <c r="P20" s="56"/>
      <c r="Q20" s="56"/>
      <c r="R20" s="52"/>
      <c r="S20" s="52"/>
      <c r="T20" s="52"/>
      <c r="U20" s="7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</row>
    <row r="21" spans="1:220" s="36" customFormat="1" ht="11.25" customHeight="1">
      <c r="A21" s="38" t="s">
        <v>3</v>
      </c>
      <c r="B21" s="30" t="s">
        <v>55</v>
      </c>
      <c r="C21" s="46" t="s">
        <v>23</v>
      </c>
      <c r="D21" s="47">
        <f>D23+D24</f>
        <v>2505</v>
      </c>
      <c r="E21" s="58">
        <v>0.4143</v>
      </c>
      <c r="F21" s="52">
        <f>SUM(F23:F24)</f>
        <v>3267455.4000000004</v>
      </c>
      <c r="G21" s="52">
        <f>SUM(G23:G24)</f>
        <v>2927500</v>
      </c>
      <c r="H21" s="52">
        <f>SUM(H23:H24)</f>
        <v>339955.4</v>
      </c>
      <c r="I21" s="46" t="s">
        <v>23</v>
      </c>
      <c r="J21" s="55">
        <f>J23+J24</f>
        <v>0</v>
      </c>
      <c r="K21" s="55">
        <f>K23+K24</f>
        <v>0</v>
      </c>
      <c r="L21" s="55">
        <v>0</v>
      </c>
      <c r="M21" s="56">
        <f>M23+M24</f>
        <v>0</v>
      </c>
      <c r="N21" s="56">
        <f>N23+N24</f>
        <v>0</v>
      </c>
      <c r="O21" s="56">
        <v>0</v>
      </c>
      <c r="P21" s="56">
        <f>P23+P24</f>
        <v>0</v>
      </c>
      <c r="Q21" s="56">
        <f>Q23+Q24</f>
        <v>0</v>
      </c>
      <c r="R21" s="52">
        <f>SUM(R23:R24)</f>
        <v>3267455.4000000004</v>
      </c>
      <c r="S21" s="52">
        <f>SUM(S23:S24)</f>
        <v>2927500</v>
      </c>
      <c r="T21" s="52">
        <f>SUM(T23:T24)</f>
        <v>339955.4</v>
      </c>
      <c r="U21" s="60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</row>
    <row r="22" spans="1:220" s="36" customFormat="1" ht="11.25" customHeight="1">
      <c r="A22" s="6"/>
      <c r="B22" s="29" t="s">
        <v>11</v>
      </c>
      <c r="C22" s="46"/>
      <c r="D22" s="47"/>
      <c r="E22" s="58"/>
      <c r="F22" s="52"/>
      <c r="G22" s="52"/>
      <c r="H22" s="52"/>
      <c r="I22" s="46"/>
      <c r="J22" s="55"/>
      <c r="K22" s="55"/>
      <c r="L22" s="55"/>
      <c r="M22" s="56"/>
      <c r="N22" s="56"/>
      <c r="O22" s="56"/>
      <c r="P22" s="56"/>
      <c r="Q22" s="56"/>
      <c r="R22" s="52"/>
      <c r="S22" s="52"/>
      <c r="T22" s="52"/>
      <c r="U22" s="8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</row>
    <row r="23" spans="1:220" s="36" customFormat="1" ht="149.25" customHeight="1">
      <c r="A23" s="6" t="s">
        <v>61</v>
      </c>
      <c r="B23" s="51" t="s">
        <v>63</v>
      </c>
      <c r="C23" s="46" t="s">
        <v>23</v>
      </c>
      <c r="D23" s="57">
        <v>1150</v>
      </c>
      <c r="E23" s="58">
        <v>0.1885</v>
      </c>
      <c r="F23" s="52">
        <f>SUM(G23:H23)</f>
        <v>1499977.06</v>
      </c>
      <c r="G23" s="52">
        <v>1337500</v>
      </c>
      <c r="H23" s="52">
        <v>162477.06</v>
      </c>
      <c r="I23" s="46" t="s">
        <v>23</v>
      </c>
      <c r="J23" s="55">
        <v>0</v>
      </c>
      <c r="K23" s="55">
        <v>0</v>
      </c>
      <c r="L23" s="55">
        <f>M23+N23</f>
        <v>0</v>
      </c>
      <c r="M23" s="56">
        <v>0</v>
      </c>
      <c r="N23" s="56">
        <v>0</v>
      </c>
      <c r="O23" s="56">
        <f>P23+Q23</f>
        <v>0</v>
      </c>
      <c r="P23" s="56">
        <v>0</v>
      </c>
      <c r="Q23" s="56">
        <v>0</v>
      </c>
      <c r="R23" s="52">
        <f>SUM(S23:T23)</f>
        <v>1499977.06</v>
      </c>
      <c r="S23" s="52">
        <v>1337500</v>
      </c>
      <c r="T23" s="52">
        <v>162477.06</v>
      </c>
      <c r="U23" s="60" t="s">
        <v>68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</row>
    <row r="24" spans="1:220" s="36" customFormat="1" ht="146.25">
      <c r="A24" s="6" t="s">
        <v>62</v>
      </c>
      <c r="B24" s="51" t="s">
        <v>64</v>
      </c>
      <c r="C24" s="46" t="s">
        <v>23</v>
      </c>
      <c r="D24" s="57">
        <v>1355</v>
      </c>
      <c r="E24" s="58">
        <v>0.2258</v>
      </c>
      <c r="F24" s="52">
        <f>SUM(G24:H24)</f>
        <v>1767478.34</v>
      </c>
      <c r="G24" s="52">
        <v>1590000</v>
      </c>
      <c r="H24" s="52">
        <v>177478.34</v>
      </c>
      <c r="I24" s="46" t="s">
        <v>23</v>
      </c>
      <c r="J24" s="55">
        <v>0</v>
      </c>
      <c r="K24" s="55">
        <v>0</v>
      </c>
      <c r="L24" s="55">
        <f>M24+N24</f>
        <v>0</v>
      </c>
      <c r="M24" s="56">
        <v>0</v>
      </c>
      <c r="N24" s="56">
        <v>0</v>
      </c>
      <c r="O24" s="56">
        <f>P24+Q24</f>
        <v>0</v>
      </c>
      <c r="P24" s="56">
        <v>0</v>
      </c>
      <c r="Q24" s="56">
        <v>0</v>
      </c>
      <c r="R24" s="52">
        <f>SUM(S24:T24)</f>
        <v>1767478.34</v>
      </c>
      <c r="S24" s="52">
        <v>1590000</v>
      </c>
      <c r="T24" s="52">
        <v>177478.34</v>
      </c>
      <c r="U24" s="60" t="s">
        <v>69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</row>
    <row r="25" spans="1:220" s="36" customFormat="1" ht="67.5" customHeight="1" hidden="1">
      <c r="A25" s="38" t="s">
        <v>29</v>
      </c>
      <c r="B25" s="28" t="s">
        <v>58</v>
      </c>
      <c r="C25" s="46" t="s">
        <v>23</v>
      </c>
      <c r="D25" s="47"/>
      <c r="E25" s="47"/>
      <c r="F25" s="48"/>
      <c r="G25" s="48"/>
      <c r="H25" s="48"/>
      <c r="I25" s="46" t="s">
        <v>23</v>
      </c>
      <c r="J25" s="48"/>
      <c r="K25" s="48"/>
      <c r="L25" s="48"/>
      <c r="M25" s="45"/>
      <c r="N25" s="45"/>
      <c r="O25" s="45"/>
      <c r="P25" s="9"/>
      <c r="Q25" s="9"/>
      <c r="R25" s="9"/>
      <c r="S25" s="8"/>
      <c r="T25" s="8"/>
      <c r="U25" s="59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</row>
    <row r="26" spans="1:220" s="36" customFormat="1" ht="11.25" customHeight="1" hidden="1">
      <c r="A26" s="38" t="s">
        <v>30</v>
      </c>
      <c r="B26" s="30" t="s">
        <v>54</v>
      </c>
      <c r="C26" s="46" t="s">
        <v>23</v>
      </c>
      <c r="D26" s="47"/>
      <c r="E26" s="47"/>
      <c r="F26" s="48"/>
      <c r="G26" s="48"/>
      <c r="H26" s="48"/>
      <c r="I26" s="46" t="s">
        <v>23</v>
      </c>
      <c r="J26" s="48"/>
      <c r="K26" s="48"/>
      <c r="L26" s="48"/>
      <c r="M26" s="45"/>
      <c r="N26" s="45"/>
      <c r="O26" s="45"/>
      <c r="P26" s="9"/>
      <c r="Q26" s="9"/>
      <c r="R26" s="9"/>
      <c r="S26" s="8"/>
      <c r="T26" s="8"/>
      <c r="U26" s="59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</row>
    <row r="27" spans="1:220" s="36" customFormat="1" ht="11.25" customHeight="1" hidden="1">
      <c r="A27" s="6"/>
      <c r="B27" s="29" t="s">
        <v>11</v>
      </c>
      <c r="C27" s="46"/>
      <c r="D27" s="47"/>
      <c r="E27" s="47"/>
      <c r="F27" s="48"/>
      <c r="G27" s="48"/>
      <c r="H27" s="48"/>
      <c r="I27" s="46"/>
      <c r="J27" s="48"/>
      <c r="K27" s="48"/>
      <c r="L27" s="48"/>
      <c r="M27" s="45"/>
      <c r="N27" s="45"/>
      <c r="O27" s="45"/>
      <c r="P27" s="9"/>
      <c r="Q27" s="9"/>
      <c r="R27" s="9"/>
      <c r="S27" s="8"/>
      <c r="T27" s="8"/>
      <c r="U27" s="59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</row>
    <row r="28" spans="1:220" s="36" customFormat="1" ht="11.25" customHeight="1" hidden="1">
      <c r="A28" s="6" t="s">
        <v>39</v>
      </c>
      <c r="B28" s="28"/>
      <c r="C28" s="46" t="s">
        <v>23</v>
      </c>
      <c r="D28" s="47"/>
      <c r="E28" s="47"/>
      <c r="F28" s="48"/>
      <c r="G28" s="48"/>
      <c r="H28" s="48"/>
      <c r="I28" s="46" t="s">
        <v>23</v>
      </c>
      <c r="J28" s="48"/>
      <c r="K28" s="48"/>
      <c r="L28" s="48"/>
      <c r="M28" s="45"/>
      <c r="N28" s="45"/>
      <c r="O28" s="45"/>
      <c r="P28" s="9"/>
      <c r="Q28" s="9"/>
      <c r="R28" s="9"/>
      <c r="S28" s="8"/>
      <c r="T28" s="8"/>
      <c r="U28" s="59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</row>
    <row r="29" spans="1:220" s="36" customFormat="1" ht="11.25" customHeight="1" hidden="1">
      <c r="A29" s="6" t="s">
        <v>40</v>
      </c>
      <c r="B29" s="28"/>
      <c r="C29" s="46" t="s">
        <v>23</v>
      </c>
      <c r="D29" s="47"/>
      <c r="E29" s="47"/>
      <c r="F29" s="48"/>
      <c r="G29" s="48"/>
      <c r="H29" s="48"/>
      <c r="I29" s="46" t="s">
        <v>23</v>
      </c>
      <c r="J29" s="48"/>
      <c r="K29" s="48"/>
      <c r="L29" s="48"/>
      <c r="M29" s="45"/>
      <c r="N29" s="45"/>
      <c r="O29" s="45"/>
      <c r="P29" s="9"/>
      <c r="Q29" s="9"/>
      <c r="R29" s="9"/>
      <c r="S29" s="8"/>
      <c r="T29" s="8"/>
      <c r="U29" s="59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</row>
    <row r="30" spans="1:220" s="36" customFormat="1" ht="11.25" customHeight="1" hidden="1">
      <c r="A30" s="38" t="s">
        <v>31</v>
      </c>
      <c r="B30" s="30" t="s">
        <v>55</v>
      </c>
      <c r="C30" s="46" t="s">
        <v>23</v>
      </c>
      <c r="D30" s="47"/>
      <c r="E30" s="47"/>
      <c r="F30" s="48"/>
      <c r="G30" s="48"/>
      <c r="H30" s="48"/>
      <c r="I30" s="46" t="s">
        <v>23</v>
      </c>
      <c r="J30" s="48"/>
      <c r="K30" s="48"/>
      <c r="L30" s="48"/>
      <c r="M30" s="45"/>
      <c r="N30" s="45"/>
      <c r="O30" s="45"/>
      <c r="P30" s="9"/>
      <c r="Q30" s="9"/>
      <c r="R30" s="9"/>
      <c r="S30" s="8"/>
      <c r="T30" s="8"/>
      <c r="U30" s="8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</row>
    <row r="31" spans="1:220" s="36" customFormat="1" ht="11.25" customHeight="1" hidden="1">
      <c r="A31" s="6"/>
      <c r="B31" s="29" t="s">
        <v>11</v>
      </c>
      <c r="C31" s="46"/>
      <c r="D31" s="47"/>
      <c r="E31" s="47"/>
      <c r="F31" s="48"/>
      <c r="G31" s="48"/>
      <c r="H31" s="48"/>
      <c r="I31" s="46"/>
      <c r="J31" s="48"/>
      <c r="K31" s="48"/>
      <c r="L31" s="48"/>
      <c r="M31" s="45"/>
      <c r="N31" s="45"/>
      <c r="O31" s="45"/>
      <c r="P31" s="9"/>
      <c r="Q31" s="9"/>
      <c r="R31" s="9"/>
      <c r="S31" s="8"/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</row>
    <row r="32" spans="1:220" s="36" customFormat="1" ht="11.25" customHeight="1" hidden="1">
      <c r="A32" s="6" t="s">
        <v>41</v>
      </c>
      <c r="B32" s="4"/>
      <c r="C32" s="46" t="s">
        <v>23</v>
      </c>
      <c r="D32" s="47"/>
      <c r="E32" s="47"/>
      <c r="F32" s="48"/>
      <c r="G32" s="48"/>
      <c r="H32" s="48"/>
      <c r="I32" s="46" t="s">
        <v>23</v>
      </c>
      <c r="J32" s="48"/>
      <c r="K32" s="48"/>
      <c r="L32" s="48"/>
      <c r="M32" s="45"/>
      <c r="N32" s="45"/>
      <c r="O32" s="45"/>
      <c r="P32" s="9"/>
      <c r="Q32" s="9"/>
      <c r="R32" s="9"/>
      <c r="S32" s="8"/>
      <c r="T32" s="8"/>
      <c r="U32" s="8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</row>
    <row r="33" spans="1:220" s="36" customFormat="1" ht="11.25" customHeight="1" hidden="1">
      <c r="A33" s="6" t="s">
        <v>42</v>
      </c>
      <c r="B33" s="4"/>
      <c r="C33" s="46" t="s">
        <v>23</v>
      </c>
      <c r="D33" s="47"/>
      <c r="E33" s="47"/>
      <c r="F33" s="48"/>
      <c r="G33" s="48"/>
      <c r="H33" s="48"/>
      <c r="I33" s="46" t="s">
        <v>23</v>
      </c>
      <c r="J33" s="48"/>
      <c r="K33" s="48"/>
      <c r="L33" s="48"/>
      <c r="M33" s="45"/>
      <c r="N33" s="45"/>
      <c r="O33" s="45"/>
      <c r="P33" s="9"/>
      <c r="Q33" s="9"/>
      <c r="R33" s="9"/>
      <c r="S33" s="8"/>
      <c r="T33" s="8"/>
      <c r="U33" s="8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</row>
    <row r="34" spans="1:220" s="36" customFormat="1" ht="65.25" customHeight="1" hidden="1">
      <c r="A34" s="37" t="s">
        <v>15</v>
      </c>
      <c r="B34" s="28" t="s">
        <v>37</v>
      </c>
      <c r="C34" s="49"/>
      <c r="D34" s="47"/>
      <c r="E34" s="46" t="s">
        <v>23</v>
      </c>
      <c r="F34" s="48"/>
      <c r="G34" s="48"/>
      <c r="H34" s="48"/>
      <c r="I34" s="50"/>
      <c r="J34" s="48"/>
      <c r="K34" s="46" t="s">
        <v>23</v>
      </c>
      <c r="L34" s="48"/>
      <c r="M34" s="45"/>
      <c r="N34" s="45"/>
      <c r="O34" s="45"/>
      <c r="P34" s="9"/>
      <c r="Q34" s="9"/>
      <c r="R34" s="9"/>
      <c r="S34" s="8"/>
      <c r="T34" s="8"/>
      <c r="U34" s="8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</row>
    <row r="35" spans="1:220" s="36" customFormat="1" ht="11.25" customHeight="1" hidden="1">
      <c r="A35" s="39"/>
      <c r="B35" s="31" t="s">
        <v>5</v>
      </c>
      <c r="C35" s="49"/>
      <c r="D35" s="47"/>
      <c r="E35" s="46"/>
      <c r="F35" s="48"/>
      <c r="G35" s="48"/>
      <c r="H35" s="48"/>
      <c r="I35" s="50"/>
      <c r="J35" s="48"/>
      <c r="K35" s="46"/>
      <c r="L35" s="48"/>
      <c r="M35" s="45"/>
      <c r="N35" s="45"/>
      <c r="O35" s="45"/>
      <c r="P35" s="9"/>
      <c r="Q35" s="9"/>
      <c r="R35" s="9"/>
      <c r="S35" s="8"/>
      <c r="T35" s="8"/>
      <c r="U35" s="8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</row>
    <row r="36" spans="1:220" s="36" customFormat="1" ht="24" customHeight="1" hidden="1">
      <c r="A36" s="39" t="s">
        <v>43</v>
      </c>
      <c r="B36" s="28" t="s">
        <v>13</v>
      </c>
      <c r="C36" s="49"/>
      <c r="D36" s="47"/>
      <c r="E36" s="46" t="s">
        <v>23</v>
      </c>
      <c r="F36" s="48"/>
      <c r="G36" s="48"/>
      <c r="H36" s="48"/>
      <c r="I36" s="50"/>
      <c r="J36" s="48"/>
      <c r="K36" s="46" t="s">
        <v>23</v>
      </c>
      <c r="L36" s="48"/>
      <c r="M36" s="45"/>
      <c r="N36" s="45"/>
      <c r="O36" s="45"/>
      <c r="P36" s="9"/>
      <c r="Q36" s="9"/>
      <c r="R36" s="9"/>
      <c r="S36" s="8"/>
      <c r="T36" s="8"/>
      <c r="U36" s="8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</row>
    <row r="37" spans="1:220" s="36" customFormat="1" ht="11.25" customHeight="1" hidden="1">
      <c r="A37" s="39"/>
      <c r="B37" s="31" t="s">
        <v>4</v>
      </c>
      <c r="C37" s="49"/>
      <c r="D37" s="47"/>
      <c r="E37" s="46" t="s">
        <v>23</v>
      </c>
      <c r="F37" s="48"/>
      <c r="G37" s="48"/>
      <c r="H37" s="48"/>
      <c r="I37" s="50"/>
      <c r="J37" s="48"/>
      <c r="K37" s="46" t="s">
        <v>23</v>
      </c>
      <c r="L37" s="48"/>
      <c r="M37" s="45"/>
      <c r="N37" s="45"/>
      <c r="O37" s="45"/>
      <c r="P37" s="9"/>
      <c r="Q37" s="9"/>
      <c r="R37" s="9"/>
      <c r="S37" s="8"/>
      <c r="T37" s="8"/>
      <c r="U37" s="8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</row>
    <row r="38" spans="1:220" s="36" customFormat="1" ht="11.25" customHeight="1" hidden="1">
      <c r="A38" s="39"/>
      <c r="B38" s="30" t="s">
        <v>60</v>
      </c>
      <c r="C38" s="49"/>
      <c r="D38" s="47"/>
      <c r="E38" s="46" t="s">
        <v>23</v>
      </c>
      <c r="F38" s="48"/>
      <c r="G38" s="48"/>
      <c r="H38" s="48"/>
      <c r="I38" s="50"/>
      <c r="J38" s="48"/>
      <c r="K38" s="46" t="s">
        <v>23</v>
      </c>
      <c r="L38" s="48"/>
      <c r="M38" s="45"/>
      <c r="N38" s="45"/>
      <c r="O38" s="45"/>
      <c r="P38" s="9"/>
      <c r="Q38" s="9"/>
      <c r="R38" s="9"/>
      <c r="S38" s="8"/>
      <c r="T38" s="8"/>
      <c r="U38" s="8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</row>
    <row r="39" spans="1:220" s="36" customFormat="1" ht="11.25" customHeight="1" hidden="1">
      <c r="A39" s="39"/>
      <c r="B39" s="29" t="s">
        <v>11</v>
      </c>
      <c r="C39" s="49"/>
      <c r="D39" s="47"/>
      <c r="E39" s="46"/>
      <c r="F39" s="48"/>
      <c r="G39" s="48"/>
      <c r="H39" s="48"/>
      <c r="I39" s="50"/>
      <c r="J39" s="48"/>
      <c r="K39" s="46"/>
      <c r="L39" s="48"/>
      <c r="M39" s="45"/>
      <c r="N39" s="45"/>
      <c r="O39" s="45"/>
      <c r="P39" s="9"/>
      <c r="Q39" s="9"/>
      <c r="R39" s="9"/>
      <c r="S39" s="8"/>
      <c r="T39" s="8"/>
      <c r="U39" s="8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</row>
    <row r="40" spans="1:220" s="36" customFormat="1" ht="11.25" customHeight="1" hidden="1">
      <c r="A40" s="39" t="s">
        <v>44</v>
      </c>
      <c r="B40" s="29"/>
      <c r="C40" s="49"/>
      <c r="D40" s="47"/>
      <c r="E40" s="46" t="s">
        <v>23</v>
      </c>
      <c r="F40" s="48"/>
      <c r="G40" s="48"/>
      <c r="H40" s="48"/>
      <c r="I40" s="50"/>
      <c r="J40" s="48"/>
      <c r="K40" s="46" t="s">
        <v>23</v>
      </c>
      <c r="L40" s="48"/>
      <c r="M40" s="45"/>
      <c r="N40" s="45"/>
      <c r="O40" s="45"/>
      <c r="P40" s="9"/>
      <c r="Q40" s="9"/>
      <c r="R40" s="9"/>
      <c r="S40" s="8"/>
      <c r="T40" s="8"/>
      <c r="U40" s="8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</row>
    <row r="41" spans="1:220" s="36" customFormat="1" ht="11.25" customHeight="1" hidden="1">
      <c r="A41" s="40" t="s">
        <v>45</v>
      </c>
      <c r="B41" s="32"/>
      <c r="C41" s="49"/>
      <c r="D41" s="47"/>
      <c r="E41" s="46" t="s">
        <v>23</v>
      </c>
      <c r="F41" s="48"/>
      <c r="G41" s="48"/>
      <c r="H41" s="48"/>
      <c r="I41" s="50"/>
      <c r="J41" s="48"/>
      <c r="K41" s="46" t="s">
        <v>23</v>
      </c>
      <c r="L41" s="48"/>
      <c r="M41" s="45"/>
      <c r="N41" s="45"/>
      <c r="O41" s="45"/>
      <c r="P41" s="9"/>
      <c r="Q41" s="9"/>
      <c r="R41" s="9"/>
      <c r="S41" s="8"/>
      <c r="T41" s="8"/>
      <c r="U41" s="8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</row>
    <row r="42" spans="1:220" s="36" customFormat="1" ht="11.25" customHeight="1" hidden="1">
      <c r="A42" s="39"/>
      <c r="B42" s="30" t="s">
        <v>59</v>
      </c>
      <c r="C42" s="49"/>
      <c r="D42" s="47"/>
      <c r="E42" s="46" t="s">
        <v>23</v>
      </c>
      <c r="F42" s="48"/>
      <c r="G42" s="48"/>
      <c r="H42" s="48"/>
      <c r="I42" s="50"/>
      <c r="J42" s="48"/>
      <c r="K42" s="46" t="s">
        <v>23</v>
      </c>
      <c r="L42" s="48"/>
      <c r="M42" s="45"/>
      <c r="N42" s="45"/>
      <c r="O42" s="45"/>
      <c r="P42" s="9"/>
      <c r="Q42" s="9"/>
      <c r="R42" s="9"/>
      <c r="S42" s="8"/>
      <c r="T42" s="8"/>
      <c r="U42" s="8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</row>
    <row r="43" spans="1:220" s="36" customFormat="1" ht="11.25" customHeight="1" hidden="1">
      <c r="A43" s="39"/>
      <c r="B43" s="29" t="s">
        <v>11</v>
      </c>
      <c r="C43" s="49"/>
      <c r="D43" s="47"/>
      <c r="E43" s="46"/>
      <c r="F43" s="48"/>
      <c r="G43" s="48"/>
      <c r="H43" s="48"/>
      <c r="I43" s="50"/>
      <c r="J43" s="48"/>
      <c r="K43" s="46"/>
      <c r="L43" s="48"/>
      <c r="M43" s="45"/>
      <c r="N43" s="45"/>
      <c r="O43" s="45"/>
      <c r="P43" s="9"/>
      <c r="Q43" s="9"/>
      <c r="R43" s="9"/>
      <c r="S43" s="8"/>
      <c r="T43" s="8"/>
      <c r="U43" s="8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</row>
    <row r="44" spans="1:220" s="36" customFormat="1" ht="11.25" customHeight="1" hidden="1">
      <c r="A44" s="39" t="s">
        <v>46</v>
      </c>
      <c r="B44" s="29"/>
      <c r="C44" s="49"/>
      <c r="D44" s="47"/>
      <c r="E44" s="46" t="s">
        <v>23</v>
      </c>
      <c r="F44" s="48"/>
      <c r="G44" s="48"/>
      <c r="H44" s="48"/>
      <c r="I44" s="50"/>
      <c r="J44" s="48"/>
      <c r="K44" s="46" t="s">
        <v>23</v>
      </c>
      <c r="L44" s="48"/>
      <c r="M44" s="45"/>
      <c r="N44" s="45"/>
      <c r="O44" s="45"/>
      <c r="P44" s="9"/>
      <c r="Q44" s="9"/>
      <c r="R44" s="9"/>
      <c r="S44" s="8"/>
      <c r="T44" s="8"/>
      <c r="U44" s="8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</row>
    <row r="45" spans="1:220" s="36" customFormat="1" ht="11.25" customHeight="1" hidden="1">
      <c r="A45" s="40" t="s">
        <v>47</v>
      </c>
      <c r="B45" s="32"/>
      <c r="C45" s="49"/>
      <c r="D45" s="47"/>
      <c r="E45" s="46" t="s">
        <v>23</v>
      </c>
      <c r="F45" s="48"/>
      <c r="G45" s="48"/>
      <c r="H45" s="48"/>
      <c r="I45" s="50"/>
      <c r="J45" s="48"/>
      <c r="K45" s="46" t="s">
        <v>23</v>
      </c>
      <c r="L45" s="48"/>
      <c r="M45" s="45"/>
      <c r="N45" s="45"/>
      <c r="O45" s="45"/>
      <c r="P45" s="9"/>
      <c r="Q45" s="9"/>
      <c r="R45" s="9"/>
      <c r="S45" s="8"/>
      <c r="T45" s="8"/>
      <c r="U45" s="8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</row>
    <row r="46" spans="1:220" s="36" customFormat="1" ht="22.5" customHeight="1" hidden="1">
      <c r="A46" s="39" t="s">
        <v>48</v>
      </c>
      <c r="B46" s="28" t="s">
        <v>14</v>
      </c>
      <c r="C46" s="49"/>
      <c r="D46" s="47"/>
      <c r="E46" s="46" t="s">
        <v>23</v>
      </c>
      <c r="F46" s="48"/>
      <c r="G46" s="48"/>
      <c r="H46" s="48"/>
      <c r="I46" s="50"/>
      <c r="J46" s="48"/>
      <c r="K46" s="46" t="s">
        <v>23</v>
      </c>
      <c r="L46" s="48"/>
      <c r="M46" s="45"/>
      <c r="N46" s="45"/>
      <c r="O46" s="45"/>
      <c r="P46" s="9"/>
      <c r="Q46" s="9"/>
      <c r="R46" s="9"/>
      <c r="S46" s="8"/>
      <c r="T46" s="8"/>
      <c r="U46" s="8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</row>
    <row r="47" spans="1:220" s="36" customFormat="1" ht="11.25" customHeight="1" hidden="1">
      <c r="A47" s="39"/>
      <c r="B47" s="31" t="s">
        <v>4</v>
      </c>
      <c r="C47" s="49"/>
      <c r="D47" s="47"/>
      <c r="E47" s="46"/>
      <c r="F47" s="48"/>
      <c r="G47" s="48"/>
      <c r="H47" s="48"/>
      <c r="I47" s="50"/>
      <c r="J47" s="48"/>
      <c r="K47" s="46"/>
      <c r="L47" s="48"/>
      <c r="M47" s="45"/>
      <c r="N47" s="45"/>
      <c r="O47" s="45"/>
      <c r="P47" s="9"/>
      <c r="Q47" s="9"/>
      <c r="R47" s="9"/>
      <c r="S47" s="8"/>
      <c r="T47" s="8"/>
      <c r="U47" s="8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</row>
    <row r="48" spans="1:220" s="36" customFormat="1" ht="11.25" customHeight="1" hidden="1">
      <c r="A48" s="39"/>
      <c r="B48" s="30" t="s">
        <v>60</v>
      </c>
      <c r="C48" s="49"/>
      <c r="D48" s="47"/>
      <c r="E48" s="46" t="s">
        <v>23</v>
      </c>
      <c r="F48" s="48"/>
      <c r="G48" s="48"/>
      <c r="H48" s="48"/>
      <c r="I48" s="50"/>
      <c r="J48" s="48"/>
      <c r="K48" s="46" t="s">
        <v>23</v>
      </c>
      <c r="L48" s="48"/>
      <c r="M48" s="45"/>
      <c r="N48" s="45"/>
      <c r="O48" s="45"/>
      <c r="P48" s="9"/>
      <c r="Q48" s="9"/>
      <c r="R48" s="9"/>
      <c r="S48" s="8"/>
      <c r="T48" s="8"/>
      <c r="U48" s="8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</row>
    <row r="49" spans="1:220" s="36" customFormat="1" ht="11.25" customHeight="1" hidden="1">
      <c r="A49" s="39"/>
      <c r="B49" s="29" t="s">
        <v>11</v>
      </c>
      <c r="C49" s="49"/>
      <c r="D49" s="47"/>
      <c r="E49" s="46"/>
      <c r="F49" s="48"/>
      <c r="G49" s="48"/>
      <c r="H49" s="48"/>
      <c r="I49" s="50"/>
      <c r="J49" s="48"/>
      <c r="K49" s="46"/>
      <c r="L49" s="48"/>
      <c r="M49" s="45"/>
      <c r="N49" s="45"/>
      <c r="O49" s="45"/>
      <c r="P49" s="9"/>
      <c r="Q49" s="9"/>
      <c r="R49" s="9"/>
      <c r="S49" s="8"/>
      <c r="T49" s="8"/>
      <c r="U49" s="8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</row>
    <row r="50" spans="1:220" s="36" customFormat="1" ht="11.25" customHeight="1" hidden="1">
      <c r="A50" s="39" t="s">
        <v>49</v>
      </c>
      <c r="B50" s="29"/>
      <c r="C50" s="49"/>
      <c r="D50" s="47"/>
      <c r="E50" s="46" t="s">
        <v>23</v>
      </c>
      <c r="F50" s="48"/>
      <c r="G50" s="48"/>
      <c r="H50" s="48"/>
      <c r="I50" s="50"/>
      <c r="J50" s="48"/>
      <c r="K50" s="46" t="s">
        <v>23</v>
      </c>
      <c r="L50" s="48"/>
      <c r="M50" s="45"/>
      <c r="N50" s="45"/>
      <c r="O50" s="45"/>
      <c r="P50" s="9"/>
      <c r="Q50" s="9"/>
      <c r="R50" s="9"/>
      <c r="S50" s="8"/>
      <c r="T50" s="8"/>
      <c r="U50" s="8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</row>
    <row r="51" spans="1:220" s="36" customFormat="1" ht="11.25" customHeight="1" hidden="1">
      <c r="A51" s="40" t="s">
        <v>50</v>
      </c>
      <c r="B51" s="32"/>
      <c r="C51" s="49"/>
      <c r="D51" s="47"/>
      <c r="E51" s="46" t="s">
        <v>23</v>
      </c>
      <c r="F51" s="48"/>
      <c r="G51" s="48"/>
      <c r="H51" s="48"/>
      <c r="I51" s="50"/>
      <c r="J51" s="48"/>
      <c r="K51" s="46" t="s">
        <v>23</v>
      </c>
      <c r="L51" s="48"/>
      <c r="M51" s="45"/>
      <c r="N51" s="45"/>
      <c r="O51" s="45"/>
      <c r="P51" s="9"/>
      <c r="Q51" s="9"/>
      <c r="R51" s="9"/>
      <c r="S51" s="8"/>
      <c r="T51" s="8"/>
      <c r="U51" s="8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</row>
    <row r="52" spans="1:220" s="36" customFormat="1" ht="11.25" customHeight="1" hidden="1">
      <c r="A52" s="39"/>
      <c r="B52" s="30" t="s">
        <v>59</v>
      </c>
      <c r="C52" s="49"/>
      <c r="D52" s="47"/>
      <c r="E52" s="46" t="s">
        <v>23</v>
      </c>
      <c r="F52" s="48"/>
      <c r="G52" s="48"/>
      <c r="H52" s="48"/>
      <c r="I52" s="50"/>
      <c r="J52" s="48"/>
      <c r="K52" s="46" t="s">
        <v>23</v>
      </c>
      <c r="L52" s="48"/>
      <c r="M52" s="45"/>
      <c r="N52" s="45"/>
      <c r="O52" s="45"/>
      <c r="P52" s="9"/>
      <c r="Q52" s="9"/>
      <c r="R52" s="9"/>
      <c r="S52" s="8"/>
      <c r="T52" s="8"/>
      <c r="U52" s="8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</row>
    <row r="53" spans="1:220" s="36" customFormat="1" ht="11.25" customHeight="1" hidden="1">
      <c r="A53" s="39"/>
      <c r="B53" s="29" t="s">
        <v>11</v>
      </c>
      <c r="C53" s="49"/>
      <c r="D53" s="47"/>
      <c r="E53" s="46"/>
      <c r="F53" s="48"/>
      <c r="G53" s="48"/>
      <c r="H53" s="48"/>
      <c r="I53" s="50"/>
      <c r="J53" s="48"/>
      <c r="K53" s="46"/>
      <c r="L53" s="48"/>
      <c r="M53" s="45"/>
      <c r="N53" s="45"/>
      <c r="O53" s="45"/>
      <c r="P53" s="9"/>
      <c r="Q53" s="9"/>
      <c r="R53" s="9"/>
      <c r="S53" s="8"/>
      <c r="T53" s="8"/>
      <c r="U53" s="8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</row>
    <row r="54" spans="1:220" s="36" customFormat="1" ht="11.25" customHeight="1" hidden="1">
      <c r="A54" s="39" t="s">
        <v>51</v>
      </c>
      <c r="B54" s="29"/>
      <c r="C54" s="49"/>
      <c r="D54" s="47"/>
      <c r="E54" s="46" t="s">
        <v>23</v>
      </c>
      <c r="F54" s="48"/>
      <c r="G54" s="48"/>
      <c r="H54" s="48"/>
      <c r="I54" s="50"/>
      <c r="J54" s="48"/>
      <c r="K54" s="46" t="s">
        <v>23</v>
      </c>
      <c r="L54" s="48"/>
      <c r="M54" s="45"/>
      <c r="N54" s="45"/>
      <c r="O54" s="45"/>
      <c r="P54" s="9"/>
      <c r="Q54" s="9"/>
      <c r="R54" s="9"/>
      <c r="S54" s="8"/>
      <c r="T54" s="8"/>
      <c r="U54" s="8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</row>
    <row r="55" spans="1:220" s="36" customFormat="1" ht="11.25" customHeight="1" hidden="1">
      <c r="A55" s="40" t="s">
        <v>52</v>
      </c>
      <c r="B55" s="32"/>
      <c r="C55" s="49"/>
      <c r="D55" s="47"/>
      <c r="E55" s="46" t="s">
        <v>23</v>
      </c>
      <c r="F55" s="48"/>
      <c r="G55" s="48"/>
      <c r="H55" s="48"/>
      <c r="I55" s="50"/>
      <c r="J55" s="48"/>
      <c r="K55" s="46" t="s">
        <v>23</v>
      </c>
      <c r="L55" s="48"/>
      <c r="M55" s="45"/>
      <c r="N55" s="45"/>
      <c r="O55" s="45"/>
      <c r="P55" s="9"/>
      <c r="Q55" s="9"/>
      <c r="R55" s="9"/>
      <c r="S55" s="8"/>
      <c r="T55" s="8"/>
      <c r="U55" s="8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</row>
    <row r="57" spans="2:21" ht="15.75">
      <c r="B57" s="34"/>
      <c r="C57" s="33"/>
      <c r="L57" s="73" t="s">
        <v>65</v>
      </c>
      <c r="M57" s="73"/>
      <c r="N57" s="73"/>
      <c r="O57" s="73"/>
      <c r="P57" s="73"/>
      <c r="Q57" s="73"/>
      <c r="R57" s="73"/>
      <c r="S57" s="73"/>
      <c r="T57" s="33"/>
      <c r="U57" s="33"/>
    </row>
    <row r="58" spans="2:19" ht="18.75">
      <c r="B58" s="1"/>
      <c r="C58" s="7"/>
      <c r="L58" s="73"/>
      <c r="M58" s="73"/>
      <c r="N58" s="73"/>
      <c r="O58" s="73"/>
      <c r="P58" s="73"/>
      <c r="Q58" s="73"/>
      <c r="R58" s="73"/>
      <c r="S58" s="73"/>
    </row>
    <row r="59" spans="12:19" ht="12.75">
      <c r="L59" s="73"/>
      <c r="M59" s="73"/>
      <c r="N59" s="73"/>
      <c r="O59" s="73"/>
      <c r="P59" s="73"/>
      <c r="Q59" s="73"/>
      <c r="R59" s="73"/>
      <c r="S59" s="73"/>
    </row>
    <row r="60" spans="12:19" ht="36.75" customHeight="1">
      <c r="L60" s="74" t="s">
        <v>70</v>
      </c>
      <c r="M60" s="74"/>
      <c r="N60" s="74"/>
      <c r="O60" s="74"/>
      <c r="P60" s="74"/>
      <c r="Q60" s="74"/>
      <c r="R60" s="74"/>
      <c r="S60" s="74"/>
    </row>
    <row r="61" spans="12:19" ht="24" customHeight="1">
      <c r="L61" s="13"/>
      <c r="M61" s="13"/>
      <c r="N61" s="12"/>
      <c r="O61" s="10"/>
      <c r="P61" s="10"/>
      <c r="Q61" s="10"/>
      <c r="R61" s="10"/>
      <c r="S61" s="10"/>
    </row>
    <row r="62" spans="12:19" ht="15.75">
      <c r="L62" s="72" t="s">
        <v>66</v>
      </c>
      <c r="M62" s="72"/>
      <c r="N62" s="72"/>
      <c r="O62" s="72"/>
      <c r="P62" s="72"/>
      <c r="Q62" s="72"/>
      <c r="R62" s="72"/>
      <c r="S62" s="72"/>
    </row>
    <row r="63" spans="12:19" ht="14.25">
      <c r="L63" s="13"/>
      <c r="M63" s="11" t="s">
        <v>0</v>
      </c>
      <c r="N63" s="12"/>
      <c r="O63" s="10"/>
      <c r="P63" s="10"/>
      <c r="Q63" s="10"/>
      <c r="R63" s="10"/>
      <c r="S63" s="10"/>
    </row>
  </sheetData>
  <sheetProtection/>
  <mergeCells count="23">
    <mergeCell ref="L6:L7"/>
    <mergeCell ref="M6:N6"/>
    <mergeCell ref="O6:O7"/>
    <mergeCell ref="P6:Q6"/>
    <mergeCell ref="U5:U7"/>
    <mergeCell ref="C6:E6"/>
    <mergeCell ref="F6:F7"/>
    <mergeCell ref="G6:H6"/>
    <mergeCell ref="I6:K6"/>
    <mergeCell ref="L62:S62"/>
    <mergeCell ref="R6:R7"/>
    <mergeCell ref="S6:T6"/>
    <mergeCell ref="L57:S59"/>
    <mergeCell ref="L60:S60"/>
    <mergeCell ref="O1:U1"/>
    <mergeCell ref="O2:U2"/>
    <mergeCell ref="B3:U4"/>
    <mergeCell ref="A5:A7"/>
    <mergeCell ref="B5:B7"/>
    <mergeCell ref="C5:H5"/>
    <mergeCell ref="I5:N5"/>
    <mergeCell ref="O5:Q5"/>
    <mergeCell ref="R5:T5"/>
  </mergeCells>
  <printOptions/>
  <pageMargins left="0" right="0" top="0.1968503937007874" bottom="0.1968503937007874" header="0.11811023622047245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2016-06-29T07:01:36Z</cp:lastPrinted>
  <dcterms:created xsi:type="dcterms:W3CDTF">2004-12-20T06:56:27Z</dcterms:created>
  <dcterms:modified xsi:type="dcterms:W3CDTF">2016-06-29T07:02:33Z</dcterms:modified>
  <cp:category/>
  <cp:version/>
  <cp:contentType/>
  <cp:contentStatus/>
</cp:coreProperties>
</file>