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8595" tabRatio="602" firstSheet="1" activeTab="1"/>
  </bookViews>
  <sheets>
    <sheet name="Дорожная карта-образец" sheetId="1" r:id="rId1"/>
    <sheet name="01.10.2015" sheetId="2" r:id="rId2"/>
  </sheets>
  <definedNames/>
  <calcPr fullCalcOnLoad="1"/>
</workbook>
</file>

<file path=xl/sharedStrings.xml><?xml version="1.0" encoding="utf-8"?>
<sst xmlns="http://schemas.openxmlformats.org/spreadsheetml/2006/main" count="202" uniqueCount="116">
  <si>
    <t>№ п/п</t>
  </si>
  <si>
    <t>МП</t>
  </si>
  <si>
    <t>1</t>
  </si>
  <si>
    <t>2</t>
  </si>
  <si>
    <t>кв.м</t>
  </si>
  <si>
    <t>I</t>
  </si>
  <si>
    <t>1.1</t>
  </si>
  <si>
    <t>1.1.1</t>
  </si>
  <si>
    <t>Ремонт дворовых территорий многоквартирных домов, всего:</t>
  </si>
  <si>
    <t>2.1</t>
  </si>
  <si>
    <t>2.1.1</t>
  </si>
  <si>
    <t>из них:</t>
  </si>
  <si>
    <t>в том числе по объектам:</t>
  </si>
  <si>
    <t>II</t>
  </si>
  <si>
    <t>III</t>
  </si>
  <si>
    <t>Межбюджетные трансферты, ВСЕГО:</t>
  </si>
  <si>
    <t>___________________ / ____________/</t>
  </si>
  <si>
    <t>Наименование показателей</t>
  </si>
  <si>
    <t xml:space="preserve">Выполнено </t>
  </si>
  <si>
    <t>Остаток средств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</si>
  <si>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</si>
  <si>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</si>
  <si>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</si>
  <si>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</si>
  <si>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</si>
  <si>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</si>
  <si>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</si>
  <si>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</si>
  <si>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</si>
  <si>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</si>
  <si>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</si>
  <si>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</si>
  <si>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</si>
  <si>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</si>
  <si>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</si>
  <si>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</si>
  <si>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</si>
  <si>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</si>
  <si>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Наиболее эффективное использованиебюджетных средств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</si>
  <si>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</si>
  <si>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</si>
  <si>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</si>
  <si>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</si>
  <si>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</si>
  <si>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</si>
  <si>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</si>
  <si>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</si>
  <si>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</si>
  <si>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</si>
  <si>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</si>
  <si>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</si>
  <si>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</si>
  <si>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</si>
  <si>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</si>
  <si>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</si>
  <si>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</si>
  <si>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>IY</t>
  </si>
  <si>
    <t>в том числе по плану мероприятий и по объектам:</t>
  </si>
  <si>
    <t>3.1</t>
  </si>
  <si>
    <t>а)</t>
  </si>
  <si>
    <t>б)</t>
  </si>
  <si>
    <t>ЛО</t>
  </si>
  <si>
    <t>МО</t>
  </si>
  <si>
    <t>в том числе за счет средств дорожного фонда :</t>
  </si>
  <si>
    <t>Направление главному распорядителю средств областного бюджета (комитету) заявок для включения объектов в мероприятия государственной программы "Развитие автомобильных дорог Ленинградской области"</t>
  </si>
  <si>
    <t>Правовой акт Администрации МО, утверждающей проектно-сметную документацию на объекты</t>
  </si>
  <si>
    <t>Подготовка проектно-сметной документации на объекты, включенные в заявки, за исключением объектов проектирования</t>
  </si>
  <si>
    <t>Капитальный ремонт и ремонт автомобильных дорог общего пользования, местного значения, в т.ч. в населенных пунктах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</si>
  <si>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</si>
  <si>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В срок до 30.06.2014 г.</t>
  </si>
  <si>
    <t>В срок до 30.09.2014 г.</t>
  </si>
  <si>
    <t>В сроки, предусмотренные мун. контрактом</t>
  </si>
  <si>
    <t>Плановое значение показателей по Соглашению                                   (гр. 11-15 Прилож. № 1)</t>
  </si>
  <si>
    <t>Заключение Соглашения или его корректировка с комитетом по дорожному хозяйству Ленинградской области на предоставление субсидий в 2014 году за счет средств дорожного фонда</t>
  </si>
  <si>
    <t>Ремонт асфальтового покрытия дворовой территории по наб. Лебедева, д. 9. г. Приморск Выборгский район Ленинградской области</t>
  </si>
  <si>
    <t>Ремонт асфальтобетонного покрытия Приморское шоссе от 793м до 1103м  в г. Приморске, Выборгского района Ленинградской области</t>
  </si>
  <si>
    <t>Приложение № 1 к постановлению № 89  от 09.06.2014 года</t>
  </si>
  <si>
    <t xml:space="preserve">План мероприятий  ("Дорожная карта")  администрации муниципального образования "Приморское городское поселение" Выборгского района Ленинградской области "О реализации мероприятий в рамках государственной программы "Развитие автомобильных дорог Ленинградской области" в 2014 году </t>
  </si>
  <si>
    <t xml:space="preserve">              Настоящая дорожная карта предусматривает поэтапный план мероприятий по формированию и реализации ведомственных целевых программ, финансирумых с привлечением субсидий за счет средств дорожного фонда Ленинградской области.</t>
  </si>
  <si>
    <t xml:space="preserve">I.Формирование ведомственной целевой  программы </t>
  </si>
  <si>
    <t xml:space="preserve">II.Формирование ведомственной целевой  программы </t>
  </si>
  <si>
    <t>Включение объектов в проекты ведомственной целевой программы</t>
  </si>
  <si>
    <t>В срок до 30 мая текущего финансового года</t>
  </si>
  <si>
    <t>Администрация МО "Приморское городское поселение" Выборгского района Лен.области</t>
  </si>
  <si>
    <t>Своевременная подготовка заявки в комитет на  получение средств субсидий для реализации ведомственной целевой программы</t>
  </si>
  <si>
    <t>В срок до 30 мая текущего финансового года.</t>
  </si>
  <si>
    <t>Контроль за реализацией ведомственной целевой 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</si>
  <si>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ведомственной целевой программы.</t>
  </si>
  <si>
    <t>Мониторинг реализации ведомственной целевой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</si>
  <si>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Корректировка ведомственной целевой программы и Соглашения с комитетом по дорожному хозяйству Лен. области по итогам проведения торгов</t>
  </si>
  <si>
    <t>Реализация ведомственной целевой 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</si>
  <si>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Администрация МО "Приморское городское поселение" Выборгского района Лен.области (муниципальный заказчик)</t>
  </si>
  <si>
    <t>В срок до 05.07.2014 г.</t>
  </si>
  <si>
    <t xml:space="preserve">В срок до 10.10.2014  г. в соответствии с заключенным  муниципальным контрактом или проектом мун.контракта. </t>
  </si>
  <si>
    <t>Ремонт асфальтобетонного покрытия Приморское шоссе от 793 до 1103  в г. Приморске, Выборгского района Ленинградской области</t>
  </si>
  <si>
    <t>Администрация МО "Приморское городское поселение" Выборгского района Лен.области, Подрядная организация</t>
  </si>
  <si>
    <t xml:space="preserve">В срок до 10.10.2014 г. в соответствии с заключенным  муниципальным контрактом или проектом мун. контракта </t>
  </si>
  <si>
    <t xml:space="preserve">В срок до 10.10.2014 г. </t>
  </si>
  <si>
    <t>В срок до 10.10.2014 г.</t>
  </si>
  <si>
    <t>Контроль за состоянием объектов ведомственной целевой программы в течение гарантийного срока</t>
  </si>
  <si>
    <t>ИО Главы Администрации МО"Приморское городское поселение" Выборгского района Ленинградской области</t>
  </si>
  <si>
    <t>С.В. Рогов</t>
  </si>
  <si>
    <t>Ремонт асфальтобетонного покрытия участка Приморское шоссе от 1103 м до 1236 м  в г. Приморске, Выборгского района Ленинградской области</t>
  </si>
  <si>
    <t>Ремонт асфальтобетонного покрытия дворовой территории по наб. Лебедева, д.3 г. Приморск, Выборгский район, Ленинградской области</t>
  </si>
  <si>
    <t>Главный бухгалтер__________________Н.В.Мкртчян</t>
  </si>
  <si>
    <t>Глава администрации   ______________ Н.В. Столяров</t>
  </si>
  <si>
    <t>в том числе по  мероприятиям:</t>
  </si>
  <si>
    <t>Капитальный ремонт и ремонт автомобильных дорог общего пользования  местного значения</t>
  </si>
  <si>
    <t xml:space="preserve">Ремонт автомобильных дорог, всего: </t>
  </si>
  <si>
    <t>в том числе:</t>
  </si>
  <si>
    <t>Администрация муниципального образования "Приморское городское поселение" Выборгского района Ленинградской области</t>
  </si>
  <si>
    <t>Ввод мощностей в 2015 году</t>
  </si>
  <si>
    <t>Причины неиспользования средств</t>
  </si>
  <si>
    <t xml:space="preserve">ОТЧЕТ </t>
  </si>
  <si>
    <t xml:space="preserve">об осуществлении расходов дорожного фонда муниципального образования  "Приморское городское поселение" Выборгского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                                                                                               </t>
  </si>
  <si>
    <t xml:space="preserve"> на 01.10.2015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</si>
</sst>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0.0000"/>
    <numFmt numFmtId="186" formatCode="0.00000"/>
    <numFmt numFmtId="187" formatCode="0.0000000"/>
    <numFmt numFmtId="188" formatCode="0.00000000"/>
    <numFmt numFmtId="189" formatCode="#,##0.000;[Red]#,##0.000"/>
    <numFmt numFmtId="190" formatCode="0.00;[Red]0.00"/>
  </numFmts>
  <fonts count="70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sz val="10"/>
      <name val="Arial"/>
      <family val="2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sz val="8"/>
      <name val="Helv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8"/>
      <name val="Times New Roman Cyr"/>
      <family val="1"/>
    </font>
    <font>
      <b/>
      <sz val="8"/>
      <color indexed="8"/>
      <name val="Times New Roman Cyr"/>
      <family val="1"/>
    </font>
    <font>
      <b/>
      <sz val="8"/>
      <name val="Times New Roman Cyr"/>
      <family val="0"/>
    </font>
    <font>
      <b/>
      <sz val="8"/>
      <color indexed="8"/>
      <name val="Times New Roman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i/>
      <sz val="8"/>
      <color indexed="8"/>
      <name val="Times New Roman Cyr"/>
      <family val="1"/>
    </font>
    <font>
      <b/>
      <sz val="8"/>
      <name val="Times New Roman"/>
      <family val="1"/>
    </font>
    <font>
      <b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9" fillId="0" borderId="0">
      <alignment/>
      <protection/>
    </xf>
    <xf numFmtId="0" fontId="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1" fillId="32" borderId="0" xfId="60" applyFont="1" applyFill="1" applyAlignment="1">
      <alignment vertical="center"/>
      <protection/>
    </xf>
    <xf numFmtId="0" fontId="7" fillId="0" borderId="0" xfId="60" applyFont="1" applyAlignment="1">
      <alignment horizontal="center" vertical="center"/>
      <protection/>
    </xf>
    <xf numFmtId="0" fontId="11" fillId="0" borderId="0" xfId="60" applyFont="1" applyFill="1" applyAlignment="1">
      <alignment vertical="center"/>
      <protection/>
    </xf>
    <xf numFmtId="0" fontId="2" fillId="0" borderId="0" xfId="60">
      <alignment/>
      <protection/>
    </xf>
    <xf numFmtId="0" fontId="1" fillId="0" borderId="0" xfId="60" applyFont="1" applyFill="1" applyBorder="1" applyAlignment="1">
      <alignment horizontal="center" wrapText="1"/>
      <protection/>
    </xf>
    <xf numFmtId="172" fontId="5" fillId="0" borderId="10" xfId="60" applyNumberFormat="1" applyFont="1" applyFill="1" applyBorder="1" applyAlignment="1">
      <alignment horizontal="center" vertical="center" wrapText="1"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0" fontId="15" fillId="0" borderId="0" xfId="60" applyFont="1" applyFill="1" applyAlignment="1">
      <alignment vertical="center"/>
      <protection/>
    </xf>
    <xf numFmtId="0" fontId="13" fillId="0" borderId="0" xfId="60" applyFont="1" applyAlignment="1">
      <alignment vertical="top" wrapText="1"/>
      <protection/>
    </xf>
    <xf numFmtId="0" fontId="6" fillId="0" borderId="0" xfId="60" applyFont="1" applyFill="1" applyAlignment="1">
      <alignment vertical="center"/>
      <protection/>
    </xf>
    <xf numFmtId="0" fontId="13" fillId="0" borderId="0" xfId="60" applyFont="1" applyAlignment="1">
      <alignment horizontal="center" vertical="top" wrapText="1"/>
      <protection/>
    </xf>
    <xf numFmtId="0" fontId="16" fillId="0" borderId="0" xfId="60" applyFont="1" applyFill="1" applyAlignment="1">
      <alignment vertical="center"/>
      <protection/>
    </xf>
    <xf numFmtId="0" fontId="14" fillId="0" borderId="0" xfId="60" applyFont="1" applyAlignment="1">
      <alignment vertical="top" wrapText="1"/>
      <protection/>
    </xf>
    <xf numFmtId="0" fontId="6" fillId="0" borderId="0" xfId="60" applyFont="1" applyAlignment="1">
      <alignment horizontal="center" vertical="center"/>
      <protection/>
    </xf>
    <xf numFmtId="0" fontId="17" fillId="0" borderId="0" xfId="60" applyFont="1">
      <alignment/>
      <protection/>
    </xf>
    <xf numFmtId="49" fontId="8" fillId="0" borderId="11" xfId="60" applyNumberFormat="1" applyFont="1" applyFill="1" applyBorder="1" applyAlignment="1">
      <alignment horizontal="center" vertical="center" wrapText="1"/>
      <protection/>
    </xf>
    <xf numFmtId="49" fontId="5" fillId="0" borderId="12" xfId="60" applyNumberFormat="1" applyFont="1" applyFill="1" applyBorder="1" applyAlignment="1">
      <alignment horizontal="center" vertical="center" wrapText="1"/>
      <protection/>
    </xf>
    <xf numFmtId="172" fontId="5" fillId="0" borderId="13" xfId="60" applyNumberFormat="1" applyFont="1" applyFill="1" applyBorder="1" applyAlignment="1">
      <alignment horizontal="center" vertical="center" wrapText="1"/>
      <protection/>
    </xf>
    <xf numFmtId="172" fontId="5" fillId="0" borderId="14" xfId="60" applyNumberFormat="1" applyFont="1" applyFill="1" applyBorder="1" applyAlignment="1">
      <alignment horizontal="center" vertical="center" wrapText="1"/>
      <protection/>
    </xf>
    <xf numFmtId="49" fontId="5" fillId="0" borderId="15" xfId="60" applyNumberFormat="1" applyFont="1" applyFill="1" applyBorder="1" applyAlignment="1">
      <alignment horizontal="center" vertical="center" wrapText="1"/>
      <protection/>
    </xf>
    <xf numFmtId="172" fontId="5" fillId="0" borderId="15" xfId="60" applyNumberFormat="1" applyFont="1" applyFill="1" applyBorder="1" applyAlignment="1">
      <alignment horizontal="center" vertical="center" wrapText="1"/>
      <protection/>
    </xf>
    <xf numFmtId="172" fontId="5" fillId="0" borderId="16" xfId="60" applyNumberFormat="1" applyFont="1" applyFill="1" applyBorder="1" applyAlignment="1">
      <alignment horizontal="center" vertical="center" wrapText="1"/>
      <protection/>
    </xf>
    <xf numFmtId="49" fontId="8" fillId="0" borderId="11" xfId="60" applyNumberFormat="1" applyFont="1" applyFill="1" applyBorder="1" applyAlignment="1">
      <alignment horizontal="center" vertical="center" wrapText="1"/>
      <protection/>
    </xf>
    <xf numFmtId="0" fontId="13" fillId="0" borderId="0" xfId="60" applyFont="1" applyAlignment="1">
      <alignment horizontal="left" vertical="top" wrapText="1"/>
      <protection/>
    </xf>
    <xf numFmtId="0" fontId="13" fillId="0" borderId="0" xfId="60" applyFont="1" applyAlignment="1">
      <alignment horizontal="left" vertical="top" wrapText="1"/>
      <protection/>
    </xf>
    <xf numFmtId="0" fontId="13" fillId="0" borderId="0" xfId="60" applyFont="1" applyAlignment="1">
      <alignment horizontal="left" vertical="center" wrapText="1"/>
      <protection/>
    </xf>
    <xf numFmtId="172" fontId="5" fillId="0" borderId="10" xfId="60" applyNumberFormat="1" applyFont="1" applyFill="1" applyBorder="1" applyAlignment="1">
      <alignment horizontal="left" vertical="center" wrapText="1"/>
      <protection/>
    </xf>
    <xf numFmtId="49" fontId="5" fillId="0" borderId="16" xfId="60" applyNumberFormat="1" applyFont="1" applyFill="1" applyBorder="1" applyAlignment="1">
      <alignment horizontal="center" vertical="center" wrapText="1"/>
      <protection/>
    </xf>
    <xf numFmtId="2" fontId="12" fillId="32" borderId="16" xfId="0" applyNumberFormat="1" applyFont="1" applyFill="1" applyBorder="1" applyAlignment="1">
      <alignment vertical="center" wrapText="1"/>
    </xf>
    <xf numFmtId="172" fontId="5" fillId="0" borderId="15" xfId="60" applyNumberFormat="1" applyFont="1" applyFill="1" applyBorder="1" applyAlignment="1">
      <alignment horizontal="left" vertical="center" wrapText="1"/>
      <protection/>
    </xf>
    <xf numFmtId="49" fontId="8" fillId="0" borderId="10" xfId="60" applyNumberFormat="1" applyFont="1" applyFill="1" applyBorder="1" applyAlignment="1">
      <alignment horizontal="center" vertical="center" wrapText="1"/>
      <protection/>
    </xf>
    <xf numFmtId="49" fontId="8" fillId="0" borderId="12" xfId="60" applyNumberFormat="1" applyFont="1" applyFill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center" wrapText="1"/>
      <protection/>
    </xf>
    <xf numFmtId="49" fontId="8" fillId="0" borderId="0" xfId="60" applyNumberFormat="1" applyFont="1" applyFill="1" applyBorder="1" applyAlignment="1">
      <alignment horizontal="center" vertical="center" wrapText="1"/>
      <protection/>
    </xf>
    <xf numFmtId="2" fontId="21" fillId="32" borderId="17" xfId="0" applyNumberFormat="1" applyFont="1" applyFill="1" applyBorder="1" applyAlignment="1">
      <alignment vertical="center" wrapText="1"/>
    </xf>
    <xf numFmtId="172" fontId="8" fillId="0" borderId="10" xfId="60" applyNumberFormat="1" applyFont="1" applyFill="1" applyBorder="1" applyAlignment="1">
      <alignment horizontal="left" vertical="center" wrapText="1"/>
      <protection/>
    </xf>
    <xf numFmtId="0" fontId="23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173" fontId="26" fillId="32" borderId="10" xfId="0" applyNumberFormat="1" applyFont="1" applyFill="1" applyBorder="1" applyAlignment="1">
      <alignment vertical="center" textRotation="90" wrapText="1"/>
    </xf>
    <xf numFmtId="173" fontId="27" fillId="32" borderId="10" xfId="0" applyNumberFormat="1" applyFont="1" applyFill="1" applyBorder="1" applyAlignment="1">
      <alignment horizontal="center" vertical="center" wrapText="1"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49" fontId="28" fillId="32" borderId="10" xfId="0" applyNumberFormat="1" applyFont="1" applyFill="1" applyBorder="1" applyAlignment="1">
      <alignment horizontal="center" vertical="center" wrapText="1"/>
    </xf>
    <xf numFmtId="2" fontId="28" fillId="32" borderId="10" xfId="0" applyNumberFormat="1" applyFont="1" applyFill="1" applyBorder="1" applyAlignment="1">
      <alignment horizontal="left" vertical="center" wrapText="1"/>
    </xf>
    <xf numFmtId="0" fontId="29" fillId="32" borderId="18" xfId="0" applyNumberFormat="1" applyFont="1" applyFill="1" applyBorder="1" applyAlignment="1">
      <alignment horizontal="center" vertical="center" wrapText="1"/>
    </xf>
    <xf numFmtId="180" fontId="28" fillId="32" borderId="10" xfId="0" applyNumberFormat="1" applyFont="1" applyFill="1" applyBorder="1" applyAlignment="1">
      <alignment horizontal="center" vertical="center" wrapText="1"/>
    </xf>
    <xf numFmtId="0" fontId="28" fillId="32" borderId="10" xfId="0" applyNumberFormat="1" applyFont="1" applyFill="1" applyBorder="1" applyAlignment="1">
      <alignment horizontal="center" vertical="center" wrapText="1"/>
    </xf>
    <xf numFmtId="4" fontId="28" fillId="32" borderId="10" xfId="0" applyNumberFormat="1" applyFont="1" applyFill="1" applyBorder="1" applyAlignment="1">
      <alignment horizontal="center" vertical="center" wrapText="1"/>
    </xf>
    <xf numFmtId="3" fontId="30" fillId="0" borderId="10" xfId="53" applyNumberFormat="1" applyFont="1" applyFill="1" applyBorder="1" applyAlignment="1">
      <alignment horizontal="center" vertical="center" wrapText="1"/>
      <protection/>
    </xf>
    <xf numFmtId="0" fontId="30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2" fontId="31" fillId="32" borderId="10" xfId="0" applyNumberFormat="1" applyFont="1" applyFill="1" applyBorder="1" applyAlignment="1">
      <alignment horizontal="left" vertical="center" wrapText="1"/>
    </xf>
    <xf numFmtId="0" fontId="32" fillId="32" borderId="13" xfId="0" applyNumberFormat="1" applyFont="1" applyFill="1" applyBorder="1" applyAlignment="1">
      <alignment horizontal="center" vertical="center" wrapText="1"/>
    </xf>
    <xf numFmtId="3" fontId="33" fillId="32" borderId="10" xfId="0" applyNumberFormat="1" applyFont="1" applyFill="1" applyBorder="1" applyAlignment="1">
      <alignment horizontal="center" vertical="center" wrapText="1"/>
    </xf>
    <xf numFmtId="0" fontId="33" fillId="32" borderId="10" xfId="0" applyNumberFormat="1" applyFont="1" applyFill="1" applyBorder="1" applyAlignment="1">
      <alignment horizontal="center" vertical="center" wrapText="1"/>
    </xf>
    <xf numFmtId="4" fontId="33" fillId="32" borderId="10" xfId="0" applyNumberFormat="1" applyFont="1" applyFill="1" applyBorder="1" applyAlignment="1">
      <alignment horizontal="center" vertical="center" wrapText="1"/>
    </xf>
    <xf numFmtId="3" fontId="23" fillId="0" borderId="10" xfId="53" applyNumberFormat="1" applyFont="1" applyFill="1" applyBorder="1" applyAlignment="1">
      <alignment horizontal="center" vertical="center" wrapText="1"/>
      <protection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3" fontId="28" fillId="32" borderId="10" xfId="0" applyNumberFormat="1" applyFont="1" applyFill="1" applyBorder="1" applyAlignment="1">
      <alignment horizontal="center" vertical="center" wrapText="1"/>
    </xf>
    <xf numFmtId="49" fontId="25" fillId="0" borderId="10" xfId="53" applyNumberFormat="1" applyFont="1" applyFill="1" applyBorder="1" applyAlignment="1">
      <alignment horizontal="left" vertical="center"/>
      <protection/>
    </xf>
    <xf numFmtId="0" fontId="25" fillId="0" borderId="10" xfId="53" applyFont="1" applyFill="1" applyBorder="1" applyAlignment="1">
      <alignment vertical="center" wrapText="1"/>
      <protection/>
    </xf>
    <xf numFmtId="172" fontId="25" fillId="0" borderId="10" xfId="53" applyNumberFormat="1" applyFont="1" applyFill="1" applyBorder="1" applyAlignment="1">
      <alignment horizontal="center" vertical="center" wrapText="1"/>
      <protection/>
    </xf>
    <xf numFmtId="172" fontId="23" fillId="0" borderId="10" xfId="53" applyNumberFormat="1" applyFont="1" applyFill="1" applyBorder="1" applyAlignment="1">
      <alignment horizontal="center" vertical="center" wrapText="1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180" fontId="23" fillId="0" borderId="10" xfId="53" applyNumberFormat="1" applyFont="1" applyFill="1" applyBorder="1" applyAlignment="1">
      <alignment horizontal="center" vertical="center" wrapText="1"/>
      <protection/>
    </xf>
    <xf numFmtId="49" fontId="25" fillId="0" borderId="0" xfId="53" applyNumberFormat="1" applyFont="1" applyFill="1" applyBorder="1" applyAlignment="1">
      <alignment horizontal="left" vertical="center"/>
      <protection/>
    </xf>
    <xf numFmtId="0" fontId="25" fillId="0" borderId="0" xfId="53" applyFont="1" applyFill="1" applyBorder="1" applyAlignment="1">
      <alignment vertical="center" wrapText="1"/>
      <protection/>
    </xf>
    <xf numFmtId="172" fontId="25" fillId="0" borderId="0" xfId="53" applyNumberFormat="1" applyFont="1" applyFill="1" applyBorder="1" applyAlignment="1">
      <alignment horizontal="center" vertical="center" wrapText="1"/>
      <protection/>
    </xf>
    <xf numFmtId="180" fontId="23" fillId="0" borderId="0" xfId="53" applyNumberFormat="1" applyFont="1" applyFill="1" applyBorder="1" applyAlignment="1">
      <alignment horizontal="center" vertical="center" wrapText="1"/>
      <protection/>
    </xf>
    <xf numFmtId="172" fontId="23" fillId="0" borderId="0" xfId="53" applyNumberFormat="1" applyFont="1" applyFill="1" applyBorder="1" applyAlignment="1">
      <alignment horizontal="center" vertical="center" wrapText="1"/>
      <protection/>
    </xf>
    <xf numFmtId="4" fontId="23" fillId="0" borderId="0" xfId="53" applyNumberFormat="1" applyFont="1" applyFill="1" applyBorder="1" applyAlignment="1">
      <alignment horizontal="center" vertical="center" wrapText="1"/>
      <protection/>
    </xf>
    <xf numFmtId="4" fontId="23" fillId="0" borderId="19" xfId="53" applyNumberFormat="1" applyFont="1" applyFill="1" applyBorder="1" applyAlignment="1">
      <alignment horizontal="center" vertical="center" wrapText="1"/>
      <protection/>
    </xf>
    <xf numFmtId="3" fontId="23" fillId="0" borderId="19" xfId="53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top" wrapText="1"/>
    </xf>
    <xf numFmtId="0" fontId="35" fillId="0" borderId="0" xfId="0" applyFont="1" applyFill="1" applyAlignment="1">
      <alignment vertical="center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justify" vertical="top" wrapText="1"/>
    </xf>
    <xf numFmtId="0" fontId="35" fillId="0" borderId="0" xfId="0" applyFont="1" applyAlignment="1">
      <alignment vertical="center"/>
    </xf>
    <xf numFmtId="0" fontId="10" fillId="0" borderId="0" xfId="0" applyFont="1" applyAlignment="1">
      <alignment/>
    </xf>
    <xf numFmtId="189" fontId="23" fillId="0" borderId="10" xfId="53" applyNumberFormat="1" applyFont="1" applyFill="1" applyBorder="1" applyAlignment="1">
      <alignment horizontal="center" vertical="center" wrapText="1"/>
      <protection/>
    </xf>
    <xf numFmtId="4" fontId="23" fillId="0" borderId="10" xfId="53" applyNumberFormat="1" applyFont="1" applyFill="1" applyBorder="1" applyAlignment="1">
      <alignment horizontal="center" vertical="center"/>
      <protection/>
    </xf>
    <xf numFmtId="178" fontId="30" fillId="0" borderId="10" xfId="53" applyNumberFormat="1" applyFont="1" applyFill="1" applyBorder="1" applyAlignment="1">
      <alignment horizontal="center" vertical="center" wrapText="1"/>
      <protection/>
    </xf>
    <xf numFmtId="178" fontId="23" fillId="0" borderId="10" xfId="53" applyNumberFormat="1" applyFont="1" applyFill="1" applyBorder="1" applyAlignment="1">
      <alignment horizontal="center" vertical="center" wrapText="1"/>
      <protection/>
    </xf>
    <xf numFmtId="4" fontId="31" fillId="32" borderId="1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wrapText="1"/>
    </xf>
    <xf numFmtId="1" fontId="25" fillId="0" borderId="11" xfId="53" applyNumberFormat="1" applyFont="1" applyFill="1" applyBorder="1" applyAlignment="1">
      <alignment horizontal="center" vertical="center" wrapText="1"/>
      <protection/>
    </xf>
    <xf numFmtId="1" fontId="25" fillId="0" borderId="14" xfId="53" applyNumberFormat="1" applyFont="1" applyFill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1" fontId="30" fillId="0" borderId="10" xfId="53" applyNumberFormat="1" applyFont="1" applyFill="1" applyBorder="1" applyAlignment="1">
      <alignment horizontal="center" vertical="center" wrapText="1"/>
      <protection/>
    </xf>
    <xf numFmtId="1" fontId="23" fillId="0" borderId="10" xfId="53" applyNumberFormat="1" applyFont="1" applyFill="1" applyBorder="1" applyAlignment="1">
      <alignment horizontal="center" vertical="center" wrapText="1"/>
      <protection/>
    </xf>
    <xf numFmtId="1" fontId="23" fillId="0" borderId="10" xfId="53" applyNumberFormat="1" applyFont="1" applyFill="1" applyBorder="1" applyAlignment="1">
      <alignment horizontal="center" vertical="center"/>
      <protection/>
    </xf>
    <xf numFmtId="1" fontId="23" fillId="0" borderId="19" xfId="53" applyNumberFormat="1" applyFont="1" applyFill="1" applyBorder="1" applyAlignment="1">
      <alignment horizontal="center" vertical="center"/>
      <protection/>
    </xf>
    <xf numFmtId="1" fontId="10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20" fillId="32" borderId="17" xfId="0" applyNumberFormat="1" applyFont="1" applyFill="1" applyBorder="1" applyAlignment="1">
      <alignment horizontal="center" vertical="center" wrapText="1"/>
    </xf>
    <xf numFmtId="2" fontId="20" fillId="32" borderId="13" xfId="0" applyNumberFormat="1" applyFont="1" applyFill="1" applyBorder="1" applyAlignment="1">
      <alignment horizontal="center" vertical="center" wrapText="1"/>
    </xf>
    <xf numFmtId="2" fontId="20" fillId="32" borderId="14" xfId="0" applyNumberFormat="1" applyFont="1" applyFill="1" applyBorder="1" applyAlignment="1">
      <alignment horizontal="center" vertical="center" wrapText="1"/>
    </xf>
    <xf numFmtId="0" fontId="13" fillId="0" borderId="0" xfId="60" applyFont="1" applyAlignment="1">
      <alignment horizontal="center" vertical="top" wrapText="1"/>
      <protection/>
    </xf>
    <xf numFmtId="2" fontId="20" fillId="0" borderId="20" xfId="0" applyNumberFormat="1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vertical="center" wrapText="1"/>
    </xf>
    <xf numFmtId="2" fontId="20" fillId="0" borderId="22" xfId="0" applyNumberFormat="1" applyFont="1" applyFill="1" applyBorder="1" applyAlignment="1">
      <alignment horizontal="center" vertical="center" wrapText="1"/>
    </xf>
    <xf numFmtId="172" fontId="5" fillId="0" borderId="12" xfId="60" applyNumberFormat="1" applyFont="1" applyFill="1" applyBorder="1" applyAlignment="1">
      <alignment horizontal="center" vertical="center" wrapText="1"/>
      <protection/>
    </xf>
    <xf numFmtId="172" fontId="5" fillId="0" borderId="18" xfId="60" applyNumberFormat="1" applyFont="1" applyFill="1" applyBorder="1" applyAlignment="1">
      <alignment horizontal="center" vertical="center" wrapText="1"/>
      <protection/>
    </xf>
    <xf numFmtId="2" fontId="18" fillId="32" borderId="17" xfId="0" applyNumberFormat="1" applyFont="1" applyFill="1" applyBorder="1" applyAlignment="1">
      <alignment horizontal="left" vertical="center" wrapText="1"/>
    </xf>
    <xf numFmtId="2" fontId="18" fillId="32" borderId="13" xfId="0" applyNumberFormat="1" applyFont="1" applyFill="1" applyBorder="1" applyAlignment="1">
      <alignment horizontal="left" vertical="center" wrapText="1"/>
    </xf>
    <xf numFmtId="0" fontId="13" fillId="0" borderId="0" xfId="60" applyFont="1" applyAlignment="1">
      <alignment horizontal="left" vertical="top" wrapText="1"/>
      <protection/>
    </xf>
    <xf numFmtId="172" fontId="5" fillId="0" borderId="0" xfId="60" applyNumberFormat="1" applyFont="1" applyFill="1" applyBorder="1" applyAlignment="1">
      <alignment horizontal="left" vertical="center" wrapText="1"/>
      <protection/>
    </xf>
    <xf numFmtId="2" fontId="20" fillId="32" borderId="0" xfId="0" applyNumberFormat="1" applyFont="1" applyFill="1" applyBorder="1" applyAlignment="1">
      <alignment horizontal="center" vertical="center" wrapText="1"/>
    </xf>
    <xf numFmtId="0" fontId="16" fillId="0" borderId="0" xfId="60" applyFont="1" applyBorder="1" applyAlignment="1">
      <alignment horizontal="center" wrapText="1"/>
      <protection/>
    </xf>
    <xf numFmtId="0" fontId="22" fillId="0" borderId="0" xfId="60" applyFont="1" applyAlignment="1">
      <alignment horizontal="center"/>
      <protection/>
    </xf>
    <xf numFmtId="0" fontId="2" fillId="0" borderId="0" xfId="60" applyAlignment="1">
      <alignment horizontal="center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8" fillId="0" borderId="12" xfId="60" applyNumberFormat="1" applyFont="1" applyFill="1" applyBorder="1" applyAlignment="1">
      <alignment horizontal="center" vertical="center" wrapText="1"/>
      <protection/>
    </xf>
    <xf numFmtId="0" fontId="8" fillId="0" borderId="11" xfId="60" applyNumberFormat="1" applyFont="1" applyFill="1" applyBorder="1" applyAlignment="1">
      <alignment horizontal="center" vertical="center" wrapText="1"/>
      <protection/>
    </xf>
    <xf numFmtId="172" fontId="8" fillId="0" borderId="12" xfId="60" applyNumberFormat="1" applyFont="1" applyFill="1" applyBorder="1" applyAlignment="1">
      <alignment horizontal="center" vertical="center" wrapText="1"/>
      <protection/>
    </xf>
    <xf numFmtId="172" fontId="8" fillId="0" borderId="11" xfId="60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5" fillId="0" borderId="18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23" xfId="53" applyNumberFormat="1" applyFont="1" applyFill="1" applyBorder="1" applyAlignment="1">
      <alignment horizontal="center" vertical="center" wrapText="1"/>
      <protection/>
    </xf>
    <xf numFmtId="0" fontId="25" fillId="0" borderId="19" xfId="53" applyNumberFormat="1" applyFont="1" applyFill="1" applyBorder="1" applyAlignment="1">
      <alignment horizontal="center" vertical="center" wrapText="1"/>
      <protection/>
    </xf>
    <xf numFmtId="0" fontId="25" fillId="0" borderId="24" xfId="53" applyNumberFormat="1" applyFont="1" applyFill="1" applyBorder="1" applyAlignment="1">
      <alignment horizontal="center" vertical="center" wrapText="1"/>
      <protection/>
    </xf>
    <xf numFmtId="0" fontId="25" fillId="0" borderId="25" xfId="53" applyNumberFormat="1" applyFont="1" applyFill="1" applyBorder="1" applyAlignment="1">
      <alignment horizontal="center" vertical="center" wrapText="1"/>
      <protection/>
    </xf>
    <xf numFmtId="0" fontId="25" fillId="0" borderId="0" xfId="53" applyNumberFormat="1" applyFont="1" applyFill="1" applyBorder="1" applyAlignment="1">
      <alignment horizontal="center" vertical="center" wrapText="1"/>
      <protection/>
    </xf>
    <xf numFmtId="0" fontId="25" fillId="0" borderId="26" xfId="53" applyNumberFormat="1" applyFont="1" applyFill="1" applyBorder="1" applyAlignment="1">
      <alignment horizontal="center" vertical="center" wrapText="1"/>
      <protection/>
    </xf>
    <xf numFmtId="0" fontId="25" fillId="0" borderId="27" xfId="53" applyNumberFormat="1" applyFont="1" applyFill="1" applyBorder="1" applyAlignment="1">
      <alignment horizontal="center" vertical="center" wrapText="1"/>
      <protection/>
    </xf>
    <xf numFmtId="0" fontId="25" fillId="0" borderId="28" xfId="53" applyNumberFormat="1" applyFont="1" applyFill="1" applyBorder="1" applyAlignment="1">
      <alignment horizontal="center" vertical="center" wrapText="1"/>
      <protection/>
    </xf>
    <xf numFmtId="0" fontId="25" fillId="0" borderId="29" xfId="53" applyNumberFormat="1" applyFont="1" applyFill="1" applyBorder="1" applyAlignment="1">
      <alignment horizontal="center" vertical="center" wrapText="1"/>
      <protection/>
    </xf>
    <xf numFmtId="1" fontId="25" fillId="0" borderId="23" xfId="53" applyNumberFormat="1" applyFont="1" applyFill="1" applyBorder="1" applyAlignment="1">
      <alignment horizontal="center" vertical="center" wrapText="1"/>
      <protection/>
    </xf>
    <xf numFmtId="1" fontId="25" fillId="0" borderId="19" xfId="53" applyNumberFormat="1" applyFont="1" applyFill="1" applyBorder="1" applyAlignment="1">
      <alignment horizontal="center" vertical="center" wrapText="1"/>
      <protection/>
    </xf>
    <xf numFmtId="1" fontId="25" fillId="0" borderId="24" xfId="53" applyNumberFormat="1" applyFont="1" applyFill="1" applyBorder="1" applyAlignment="1">
      <alignment horizontal="center" vertical="center" wrapText="1"/>
      <protection/>
    </xf>
    <xf numFmtId="1" fontId="25" fillId="0" borderId="27" xfId="53" applyNumberFormat="1" applyFont="1" applyFill="1" applyBorder="1" applyAlignment="1">
      <alignment horizontal="center" vertical="center" wrapText="1"/>
      <protection/>
    </xf>
    <xf numFmtId="1" fontId="25" fillId="0" borderId="28" xfId="53" applyNumberFormat="1" applyFont="1" applyFill="1" applyBorder="1" applyAlignment="1">
      <alignment horizontal="center" vertical="center" wrapText="1"/>
      <protection/>
    </xf>
    <xf numFmtId="1" fontId="25" fillId="0" borderId="29" xfId="53" applyNumberFormat="1" applyFont="1" applyFill="1" applyBorder="1" applyAlignment="1">
      <alignment horizontal="center" vertical="center" wrapText="1"/>
      <protection/>
    </xf>
    <xf numFmtId="1" fontId="25" fillId="0" borderId="25" xfId="53" applyNumberFormat="1" applyFont="1" applyFill="1" applyBorder="1" applyAlignment="1">
      <alignment horizontal="center" vertical="center" wrapText="1"/>
      <protection/>
    </xf>
    <xf numFmtId="1" fontId="25" fillId="0" borderId="26" xfId="53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left" vertical="top" wrapText="1"/>
    </xf>
    <xf numFmtId="1" fontId="25" fillId="0" borderId="12" xfId="53" applyNumberFormat="1" applyFont="1" applyFill="1" applyBorder="1" applyAlignment="1">
      <alignment horizontal="center" vertical="center" wrapText="1"/>
      <protection/>
    </xf>
    <xf numFmtId="1" fontId="25" fillId="0" borderId="18" xfId="53" applyNumberFormat="1" applyFont="1" applyFill="1" applyBorder="1" applyAlignment="1">
      <alignment horizontal="center" vertical="center" wrapText="1"/>
      <protection/>
    </xf>
    <xf numFmtId="1" fontId="25" fillId="0" borderId="11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4.00390625" style="4" customWidth="1"/>
    <col min="2" max="2" width="38.00390625" style="4" customWidth="1"/>
    <col min="3" max="3" width="35.25390625" style="4" customWidth="1"/>
    <col min="4" max="4" width="31.75390625" style="4" customWidth="1"/>
    <col min="5" max="5" width="35.375" style="4" customWidth="1"/>
    <col min="6" max="16384" width="9.125" style="4" customWidth="1"/>
  </cols>
  <sheetData>
    <row r="1" spans="1:5" ht="15">
      <c r="A1" s="1"/>
      <c r="B1" s="2"/>
      <c r="C1" s="3"/>
      <c r="D1" s="116" t="s">
        <v>76</v>
      </c>
      <c r="E1" s="117"/>
    </row>
    <row r="2" spans="1:5" ht="15.75">
      <c r="A2" s="115" t="s">
        <v>77</v>
      </c>
      <c r="B2" s="115"/>
      <c r="C2" s="115"/>
      <c r="D2" s="115"/>
      <c r="E2" s="115"/>
    </row>
    <row r="3" spans="1:5" ht="15.75">
      <c r="A3" s="33"/>
      <c r="B3" s="33"/>
      <c r="C3" s="33"/>
      <c r="D3" s="33"/>
      <c r="E3" s="33"/>
    </row>
    <row r="4" spans="1:5" ht="14.25">
      <c r="A4" s="34"/>
      <c r="B4" s="114" t="s">
        <v>52</v>
      </c>
      <c r="C4" s="114"/>
      <c r="D4" s="114"/>
      <c r="E4" s="114"/>
    </row>
    <row r="5" spans="1:5" ht="18.75">
      <c r="A5" s="5"/>
      <c r="B5" s="113" t="s">
        <v>78</v>
      </c>
      <c r="C5" s="113"/>
      <c r="D5" s="113"/>
      <c r="E5" s="113"/>
    </row>
    <row r="6" spans="1:5" ht="18.75">
      <c r="A6" s="5"/>
      <c r="B6" s="113" t="s">
        <v>53</v>
      </c>
      <c r="C6" s="113"/>
      <c r="D6" s="113"/>
      <c r="E6" s="113"/>
    </row>
    <row r="7" spans="1:5" ht="18.75">
      <c r="A7" s="5"/>
      <c r="B7" s="113" t="s">
        <v>54</v>
      </c>
      <c r="C7" s="113"/>
      <c r="D7" s="113"/>
      <c r="E7" s="113"/>
    </row>
    <row r="8" spans="1:5" ht="18.75">
      <c r="A8" s="5"/>
      <c r="B8" s="113" t="s">
        <v>55</v>
      </c>
      <c r="C8" s="113"/>
      <c r="D8" s="113"/>
      <c r="E8" s="113"/>
    </row>
    <row r="9" spans="1:5" ht="18.75">
      <c r="A9" s="5"/>
      <c r="B9" s="114" t="s">
        <v>79</v>
      </c>
      <c r="C9" s="114"/>
      <c r="D9" s="114"/>
      <c r="E9" s="114"/>
    </row>
    <row r="10" spans="1:5" ht="12.75">
      <c r="A10" s="118" t="s">
        <v>0</v>
      </c>
      <c r="B10" s="120" t="s">
        <v>26</v>
      </c>
      <c r="C10" s="122" t="s">
        <v>28</v>
      </c>
      <c r="D10" s="122" t="s">
        <v>29</v>
      </c>
      <c r="E10" s="122" t="s">
        <v>27</v>
      </c>
    </row>
    <row r="11" spans="1:5" ht="12.75">
      <c r="A11" s="119"/>
      <c r="B11" s="121"/>
      <c r="C11" s="123" t="s">
        <v>5</v>
      </c>
      <c r="D11" s="123"/>
      <c r="E11" s="123"/>
    </row>
    <row r="12" spans="1:5" ht="14.25">
      <c r="A12" s="101" t="s">
        <v>80</v>
      </c>
      <c r="B12" s="102"/>
      <c r="C12" s="102"/>
      <c r="D12" s="102"/>
      <c r="E12" s="103"/>
    </row>
    <row r="13" spans="1:5" ht="48">
      <c r="A13" s="17" t="s">
        <v>2</v>
      </c>
      <c r="B13" s="27" t="s">
        <v>81</v>
      </c>
      <c r="C13" s="6" t="s">
        <v>82</v>
      </c>
      <c r="D13" s="6" t="s">
        <v>83</v>
      </c>
      <c r="E13" s="6" t="s">
        <v>84</v>
      </c>
    </row>
    <row r="14" spans="1:5" ht="60">
      <c r="A14" s="17" t="s">
        <v>2</v>
      </c>
      <c r="B14" s="27" t="s">
        <v>64</v>
      </c>
      <c r="C14" s="6" t="s">
        <v>85</v>
      </c>
      <c r="D14" s="6" t="s">
        <v>83</v>
      </c>
      <c r="E14" s="6" t="s">
        <v>84</v>
      </c>
    </row>
    <row r="15" spans="1:5" ht="36">
      <c r="A15" s="17" t="s">
        <v>3</v>
      </c>
      <c r="B15" s="27" t="s">
        <v>66</v>
      </c>
      <c r="C15" s="6" t="s">
        <v>85</v>
      </c>
      <c r="D15" s="6" t="s">
        <v>83</v>
      </c>
      <c r="E15" s="6" t="s">
        <v>65</v>
      </c>
    </row>
    <row r="16" spans="1:5" ht="14.25">
      <c r="A16" s="31" t="s">
        <v>13</v>
      </c>
      <c r="B16" s="101" t="s">
        <v>86</v>
      </c>
      <c r="C16" s="102"/>
      <c r="D16" s="102"/>
      <c r="E16" s="103"/>
    </row>
    <row r="17" spans="1:5" ht="60">
      <c r="A17" s="17" t="s">
        <v>2</v>
      </c>
      <c r="B17" s="27" t="s">
        <v>73</v>
      </c>
      <c r="C17" s="6" t="s">
        <v>30</v>
      </c>
      <c r="D17" s="6" t="s">
        <v>83</v>
      </c>
      <c r="E17" s="6" t="s">
        <v>87</v>
      </c>
    </row>
    <row r="18" spans="1:5" ht="60">
      <c r="A18" s="17" t="s">
        <v>3</v>
      </c>
      <c r="B18" s="27" t="s">
        <v>88</v>
      </c>
      <c r="C18" s="6" t="s">
        <v>37</v>
      </c>
      <c r="D18" s="6" t="s">
        <v>83</v>
      </c>
      <c r="E18" s="6" t="s">
        <v>36</v>
      </c>
    </row>
    <row r="19" spans="1:5" ht="48">
      <c r="A19" s="7" t="s">
        <v>51</v>
      </c>
      <c r="B19" s="27" t="s">
        <v>89</v>
      </c>
      <c r="C19" s="6" t="s">
        <v>39</v>
      </c>
      <c r="D19" s="6" t="s">
        <v>83</v>
      </c>
      <c r="E19" s="6" t="s">
        <v>38</v>
      </c>
    </row>
    <row r="20" spans="1:5" ht="14.25">
      <c r="A20" s="31" t="s">
        <v>14</v>
      </c>
      <c r="B20" s="101" t="s">
        <v>90</v>
      </c>
      <c r="C20" s="102"/>
      <c r="D20" s="102"/>
      <c r="E20" s="103"/>
    </row>
    <row r="21" spans="1:5" ht="15.75" thickBot="1">
      <c r="A21" s="28"/>
      <c r="B21" s="29"/>
      <c r="C21" s="22"/>
      <c r="D21" s="22"/>
      <c r="E21" s="22"/>
    </row>
    <row r="22" spans="1:5" ht="14.25">
      <c r="A22" s="23" t="s">
        <v>59</v>
      </c>
      <c r="B22" s="105" t="s">
        <v>67</v>
      </c>
      <c r="C22" s="106"/>
      <c r="D22" s="106"/>
      <c r="E22" s="107"/>
    </row>
    <row r="23" spans="1:5" ht="12.75">
      <c r="A23" s="16"/>
      <c r="B23" s="110" t="s">
        <v>57</v>
      </c>
      <c r="C23" s="111"/>
      <c r="D23" s="18"/>
      <c r="E23" s="19"/>
    </row>
    <row r="24" spans="1:5" ht="36">
      <c r="A24" s="17" t="s">
        <v>2</v>
      </c>
      <c r="B24" s="27" t="s">
        <v>50</v>
      </c>
      <c r="C24" s="6" t="s">
        <v>31</v>
      </c>
      <c r="D24" s="108" t="s">
        <v>91</v>
      </c>
      <c r="E24" s="6" t="s">
        <v>32</v>
      </c>
    </row>
    <row r="25" spans="1:5" ht="48">
      <c r="A25" s="17" t="s">
        <v>6</v>
      </c>
      <c r="B25" s="35" t="s">
        <v>75</v>
      </c>
      <c r="C25" s="6" t="s">
        <v>92</v>
      </c>
      <c r="D25" s="109"/>
      <c r="E25" s="6" t="s">
        <v>32</v>
      </c>
    </row>
    <row r="26" spans="1:5" ht="36">
      <c r="A26" s="17" t="s">
        <v>3</v>
      </c>
      <c r="B26" s="27" t="s">
        <v>49</v>
      </c>
      <c r="C26" s="6" t="s">
        <v>93</v>
      </c>
      <c r="D26" s="6" t="s">
        <v>33</v>
      </c>
      <c r="E26" s="6" t="s">
        <v>48</v>
      </c>
    </row>
    <row r="27" spans="1:5" ht="48">
      <c r="A27" s="17" t="s">
        <v>9</v>
      </c>
      <c r="B27" s="35" t="s">
        <v>94</v>
      </c>
      <c r="C27" s="6" t="s">
        <v>70</v>
      </c>
      <c r="D27" s="6" t="s">
        <v>33</v>
      </c>
      <c r="E27" s="6" t="s">
        <v>48</v>
      </c>
    </row>
    <row r="28" spans="1:5" ht="24">
      <c r="A28" s="7" t="s">
        <v>51</v>
      </c>
      <c r="B28" s="27" t="s">
        <v>34</v>
      </c>
      <c r="C28" s="6" t="s">
        <v>35</v>
      </c>
      <c r="D28" s="108" t="s">
        <v>95</v>
      </c>
      <c r="E28" s="6" t="s">
        <v>47</v>
      </c>
    </row>
    <row r="29" spans="1:5" ht="48">
      <c r="A29" s="17" t="s">
        <v>58</v>
      </c>
      <c r="B29" s="35" t="s">
        <v>75</v>
      </c>
      <c r="C29" s="6" t="s">
        <v>70</v>
      </c>
      <c r="D29" s="109"/>
      <c r="E29" s="6" t="s">
        <v>47</v>
      </c>
    </row>
    <row r="30" spans="1:5" ht="14.25">
      <c r="A30" s="23" t="s">
        <v>60</v>
      </c>
      <c r="B30" s="101" t="s">
        <v>68</v>
      </c>
      <c r="C30" s="102"/>
      <c r="D30" s="102"/>
      <c r="E30" s="103"/>
    </row>
    <row r="31" spans="1:5" ht="12.75">
      <c r="A31" s="16"/>
      <c r="B31" s="110" t="s">
        <v>57</v>
      </c>
      <c r="C31" s="111"/>
      <c r="D31" s="18"/>
      <c r="E31" s="19"/>
    </row>
    <row r="32" spans="1:5" ht="36">
      <c r="A32" s="32" t="s">
        <v>2</v>
      </c>
      <c r="B32" s="36" t="s">
        <v>50</v>
      </c>
      <c r="C32" s="6" t="s">
        <v>31</v>
      </c>
      <c r="D32" s="108" t="s">
        <v>91</v>
      </c>
      <c r="E32" s="6" t="s">
        <v>32</v>
      </c>
    </row>
    <row r="33" spans="1:5" ht="36">
      <c r="A33" s="17" t="s">
        <v>6</v>
      </c>
      <c r="B33" s="35" t="s">
        <v>74</v>
      </c>
      <c r="C33" s="6" t="s">
        <v>69</v>
      </c>
      <c r="D33" s="109"/>
      <c r="E33" s="6" t="s">
        <v>32</v>
      </c>
    </row>
    <row r="34" spans="1:5" ht="36">
      <c r="A34" s="32" t="s">
        <v>3</v>
      </c>
      <c r="B34" s="36" t="s">
        <v>49</v>
      </c>
      <c r="C34" s="6" t="s">
        <v>96</v>
      </c>
      <c r="D34" s="6" t="s">
        <v>33</v>
      </c>
      <c r="E34" s="6" t="s">
        <v>48</v>
      </c>
    </row>
    <row r="35" spans="1:5" ht="36">
      <c r="A35" s="17" t="s">
        <v>9</v>
      </c>
      <c r="B35" s="35" t="s">
        <v>74</v>
      </c>
      <c r="C35" s="6" t="s">
        <v>97</v>
      </c>
      <c r="D35" s="6" t="s">
        <v>33</v>
      </c>
      <c r="E35" s="6" t="s">
        <v>48</v>
      </c>
    </row>
    <row r="36" spans="1:5" ht="24">
      <c r="A36" s="31" t="s">
        <v>51</v>
      </c>
      <c r="B36" s="36" t="s">
        <v>34</v>
      </c>
      <c r="C36" s="6" t="s">
        <v>71</v>
      </c>
      <c r="D36" s="108" t="s">
        <v>95</v>
      </c>
      <c r="E36" s="6" t="s">
        <v>47</v>
      </c>
    </row>
    <row r="37" spans="1:5" ht="36">
      <c r="A37" s="17" t="s">
        <v>58</v>
      </c>
      <c r="B37" s="35" t="s">
        <v>74</v>
      </c>
      <c r="C37" s="6" t="s">
        <v>98</v>
      </c>
      <c r="D37" s="109"/>
      <c r="E37" s="6" t="s">
        <v>47</v>
      </c>
    </row>
    <row r="38" spans="1:5" ht="14.25">
      <c r="A38" s="32" t="s">
        <v>56</v>
      </c>
      <c r="B38" s="101" t="s">
        <v>99</v>
      </c>
      <c r="C38" s="102"/>
      <c r="D38" s="102"/>
      <c r="E38" s="103"/>
    </row>
    <row r="39" spans="1:5" ht="24">
      <c r="A39" s="17" t="s">
        <v>2</v>
      </c>
      <c r="B39" s="27" t="s">
        <v>40</v>
      </c>
      <c r="C39" s="6" t="s">
        <v>41</v>
      </c>
      <c r="D39" s="6" t="s">
        <v>42</v>
      </c>
      <c r="E39" s="6" t="s">
        <v>43</v>
      </c>
    </row>
    <row r="40" spans="1:5" ht="24">
      <c r="A40" s="17" t="s">
        <v>3</v>
      </c>
      <c r="B40" s="6" t="s">
        <v>44</v>
      </c>
      <c r="C40" s="6" t="s">
        <v>41</v>
      </c>
      <c r="D40" s="6" t="s">
        <v>33</v>
      </c>
      <c r="E40" s="6" t="s">
        <v>43</v>
      </c>
    </row>
    <row r="41" spans="1:5" ht="48.75" thickBot="1">
      <c r="A41" s="20" t="s">
        <v>51</v>
      </c>
      <c r="B41" s="30" t="s">
        <v>45</v>
      </c>
      <c r="C41" s="21" t="s">
        <v>41</v>
      </c>
      <c r="D41" s="6" t="s">
        <v>95</v>
      </c>
      <c r="E41" s="21" t="s">
        <v>46</v>
      </c>
    </row>
    <row r="42" spans="1:5" ht="15.75">
      <c r="A42" s="8"/>
      <c r="B42" s="26"/>
      <c r="C42" s="10"/>
      <c r="D42" s="112" t="s">
        <v>100</v>
      </c>
      <c r="E42" s="112"/>
    </row>
    <row r="43" spans="1:5" ht="15.75">
      <c r="A43" s="8"/>
      <c r="B43" s="11"/>
      <c r="C43" s="10"/>
      <c r="D43" s="10"/>
      <c r="E43" s="12"/>
    </row>
    <row r="44" spans="1:5" ht="15.75">
      <c r="A44" s="8"/>
      <c r="B44" s="24"/>
      <c r="C44" s="10"/>
      <c r="D44" s="25" t="s">
        <v>101</v>
      </c>
      <c r="E44" s="25"/>
    </row>
    <row r="45" spans="1:5" ht="15.75">
      <c r="A45" s="13"/>
      <c r="B45" s="9"/>
      <c r="C45" s="10"/>
      <c r="D45" s="10"/>
      <c r="E45" s="12"/>
    </row>
    <row r="46" spans="1:5" ht="15.75">
      <c r="A46" s="8"/>
      <c r="B46" s="11"/>
      <c r="C46" s="10"/>
      <c r="D46" s="104" t="s">
        <v>16</v>
      </c>
      <c r="E46" s="104"/>
    </row>
    <row r="47" spans="1:5" ht="15.75">
      <c r="A47" s="1"/>
      <c r="B47" s="14"/>
      <c r="C47" s="10"/>
      <c r="D47" s="10"/>
      <c r="E47" s="10"/>
    </row>
    <row r="48" spans="2:5" ht="15.75">
      <c r="B48" s="11"/>
      <c r="C48" s="15"/>
      <c r="D48" s="11" t="s">
        <v>1</v>
      </c>
      <c r="E48" s="11"/>
    </row>
  </sheetData>
  <sheetProtection/>
  <mergeCells count="27">
    <mergeCell ref="A2:E2"/>
    <mergeCell ref="D1:E1"/>
    <mergeCell ref="A10:A11"/>
    <mergeCell ref="B10:B11"/>
    <mergeCell ref="C10:C11"/>
    <mergeCell ref="E10:E11"/>
    <mergeCell ref="D10:D11"/>
    <mergeCell ref="B5:E5"/>
    <mergeCell ref="B6:E6"/>
    <mergeCell ref="B4:E4"/>
    <mergeCell ref="B7:E7"/>
    <mergeCell ref="B8:E8"/>
    <mergeCell ref="B9:E9"/>
    <mergeCell ref="B23:C23"/>
    <mergeCell ref="A12:E12"/>
    <mergeCell ref="B20:E20"/>
    <mergeCell ref="B16:E16"/>
    <mergeCell ref="B38:E38"/>
    <mergeCell ref="D46:E46"/>
    <mergeCell ref="B22:E22"/>
    <mergeCell ref="D24:D25"/>
    <mergeCell ref="D28:D29"/>
    <mergeCell ref="B30:E30"/>
    <mergeCell ref="B31:C31"/>
    <mergeCell ref="D42:E42"/>
    <mergeCell ref="D32:D33"/>
    <mergeCell ref="D36:D37"/>
  </mergeCells>
  <printOptions/>
  <pageMargins left="0.44" right="0.16" top="0.16" bottom="0.17" header="0.16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6.125" style="0" customWidth="1"/>
    <col min="2" max="2" width="20.625" style="0" customWidth="1"/>
    <col min="6" max="6" width="11.625" style="0" customWidth="1"/>
    <col min="7" max="7" width="11.00390625" style="0" customWidth="1"/>
    <col min="11" max="11" width="10.625" style="0" customWidth="1"/>
    <col min="12" max="12" width="10.375" style="0" customWidth="1"/>
    <col min="14" max="14" width="10.375" style="0" customWidth="1"/>
    <col min="15" max="15" width="10.875" style="0" customWidth="1"/>
    <col min="17" max="17" width="10.375" style="100" customWidth="1"/>
    <col min="18" max="18" width="10.75390625" style="100" customWidth="1"/>
    <col min="19" max="19" width="9.125" style="100" customWidth="1"/>
  </cols>
  <sheetData>
    <row r="1" spans="1:20" ht="12.75">
      <c r="A1" s="151" t="s">
        <v>113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12.75">
      <c r="A2" s="152" t="s">
        <v>114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12.7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20" ht="12.7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1:20" ht="12.75">
      <c r="A5" s="152" t="s">
        <v>115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0" ht="12.75">
      <c r="A6" s="38"/>
      <c r="B6" s="153"/>
      <c r="C6" s="153"/>
      <c r="D6" s="153"/>
      <c r="E6" s="153"/>
      <c r="F6" s="153"/>
      <c r="G6" s="153"/>
      <c r="H6" s="39"/>
      <c r="I6" s="39"/>
      <c r="J6" s="39"/>
      <c r="K6" s="39"/>
      <c r="L6" s="39"/>
      <c r="M6" s="39"/>
      <c r="N6" s="39"/>
      <c r="O6" s="39"/>
      <c r="P6" s="39"/>
      <c r="Q6" s="90"/>
      <c r="R6" s="90"/>
      <c r="S6" s="90"/>
      <c r="T6" s="38"/>
    </row>
    <row r="7" spans="1:20" ht="12.75">
      <c r="A7" s="126" t="s">
        <v>0</v>
      </c>
      <c r="B7" s="126" t="s">
        <v>17</v>
      </c>
      <c r="C7" s="129" t="s">
        <v>72</v>
      </c>
      <c r="D7" s="130"/>
      <c r="E7" s="130"/>
      <c r="F7" s="130"/>
      <c r="G7" s="130"/>
      <c r="H7" s="131"/>
      <c r="I7" s="129" t="s">
        <v>18</v>
      </c>
      <c r="J7" s="130"/>
      <c r="K7" s="130"/>
      <c r="L7" s="130"/>
      <c r="M7" s="131"/>
      <c r="N7" s="129" t="s">
        <v>24</v>
      </c>
      <c r="O7" s="130"/>
      <c r="P7" s="131"/>
      <c r="Q7" s="138" t="s">
        <v>19</v>
      </c>
      <c r="R7" s="139"/>
      <c r="S7" s="140"/>
      <c r="T7" s="126" t="s">
        <v>112</v>
      </c>
    </row>
    <row r="8" spans="1:20" ht="12.75">
      <c r="A8" s="127"/>
      <c r="B8" s="127"/>
      <c r="C8" s="135"/>
      <c r="D8" s="136"/>
      <c r="E8" s="136"/>
      <c r="F8" s="136"/>
      <c r="G8" s="136"/>
      <c r="H8" s="137"/>
      <c r="I8" s="135"/>
      <c r="J8" s="136"/>
      <c r="K8" s="136"/>
      <c r="L8" s="136"/>
      <c r="M8" s="137"/>
      <c r="N8" s="135"/>
      <c r="O8" s="136"/>
      <c r="P8" s="137"/>
      <c r="Q8" s="141"/>
      <c r="R8" s="142"/>
      <c r="S8" s="143"/>
      <c r="T8" s="127"/>
    </row>
    <row r="9" spans="1:20" ht="12.75">
      <c r="A9" s="127"/>
      <c r="B9" s="127"/>
      <c r="C9" s="129" t="s">
        <v>111</v>
      </c>
      <c r="D9" s="130"/>
      <c r="E9" s="131"/>
      <c r="F9" s="126" t="s">
        <v>20</v>
      </c>
      <c r="G9" s="129" t="s">
        <v>63</v>
      </c>
      <c r="H9" s="131"/>
      <c r="I9" s="129" t="s">
        <v>21</v>
      </c>
      <c r="J9" s="131"/>
      <c r="K9" s="126" t="s">
        <v>20</v>
      </c>
      <c r="L9" s="129" t="s">
        <v>63</v>
      </c>
      <c r="M9" s="131"/>
      <c r="N9" s="126" t="s">
        <v>20</v>
      </c>
      <c r="O9" s="129" t="s">
        <v>63</v>
      </c>
      <c r="P9" s="131"/>
      <c r="Q9" s="148" t="s">
        <v>20</v>
      </c>
      <c r="R9" s="138" t="s">
        <v>63</v>
      </c>
      <c r="S9" s="140"/>
      <c r="T9" s="127"/>
    </row>
    <row r="10" spans="1:20" ht="12.75">
      <c r="A10" s="127"/>
      <c r="B10" s="127"/>
      <c r="C10" s="132"/>
      <c r="D10" s="133"/>
      <c r="E10" s="134"/>
      <c r="F10" s="127"/>
      <c r="G10" s="132"/>
      <c r="H10" s="134"/>
      <c r="I10" s="132"/>
      <c r="J10" s="134"/>
      <c r="K10" s="127"/>
      <c r="L10" s="132"/>
      <c r="M10" s="134"/>
      <c r="N10" s="127"/>
      <c r="O10" s="132"/>
      <c r="P10" s="134"/>
      <c r="Q10" s="149"/>
      <c r="R10" s="144"/>
      <c r="S10" s="145"/>
      <c r="T10" s="127"/>
    </row>
    <row r="11" spans="1:20" ht="12.75">
      <c r="A11" s="127"/>
      <c r="B11" s="127"/>
      <c r="C11" s="135"/>
      <c r="D11" s="136"/>
      <c r="E11" s="137"/>
      <c r="F11" s="127"/>
      <c r="G11" s="135"/>
      <c r="H11" s="137"/>
      <c r="I11" s="135"/>
      <c r="J11" s="137"/>
      <c r="K11" s="127"/>
      <c r="L11" s="135"/>
      <c r="M11" s="137"/>
      <c r="N11" s="127"/>
      <c r="O11" s="135"/>
      <c r="P11" s="137"/>
      <c r="Q11" s="149"/>
      <c r="R11" s="141"/>
      <c r="S11" s="143"/>
      <c r="T11" s="127"/>
    </row>
    <row r="12" spans="1:20" ht="56.25">
      <c r="A12" s="128"/>
      <c r="B12" s="128"/>
      <c r="C12" s="41" t="s">
        <v>25</v>
      </c>
      <c r="D12" s="42" t="s">
        <v>4</v>
      </c>
      <c r="E12" s="42" t="s">
        <v>22</v>
      </c>
      <c r="F12" s="128"/>
      <c r="G12" s="43" t="s">
        <v>61</v>
      </c>
      <c r="H12" s="43" t="s">
        <v>62</v>
      </c>
      <c r="I12" s="42" t="s">
        <v>4</v>
      </c>
      <c r="J12" s="42" t="s">
        <v>22</v>
      </c>
      <c r="K12" s="128"/>
      <c r="L12" s="43" t="s">
        <v>61</v>
      </c>
      <c r="M12" s="43" t="s">
        <v>62</v>
      </c>
      <c r="N12" s="128"/>
      <c r="O12" s="43" t="s">
        <v>61</v>
      </c>
      <c r="P12" s="43" t="s">
        <v>62</v>
      </c>
      <c r="Q12" s="150"/>
      <c r="R12" s="92" t="s">
        <v>61</v>
      </c>
      <c r="S12" s="93" t="s">
        <v>62</v>
      </c>
      <c r="T12" s="128"/>
    </row>
    <row r="13" spans="1:20" ht="12.75">
      <c r="A13" s="40">
        <v>1</v>
      </c>
      <c r="B13" s="40">
        <v>2</v>
      </c>
      <c r="C13" s="40">
        <v>3</v>
      </c>
      <c r="D13" s="40">
        <v>3</v>
      </c>
      <c r="E13" s="40">
        <v>4</v>
      </c>
      <c r="F13" s="40">
        <v>5</v>
      </c>
      <c r="G13" s="43">
        <v>6</v>
      </c>
      <c r="H13" s="43">
        <v>7</v>
      </c>
      <c r="I13" s="43">
        <v>8</v>
      </c>
      <c r="J13" s="43">
        <v>9</v>
      </c>
      <c r="K13" s="43">
        <v>11</v>
      </c>
      <c r="L13" s="43">
        <v>12</v>
      </c>
      <c r="M13" s="43">
        <v>13</v>
      </c>
      <c r="N13" s="40">
        <v>14</v>
      </c>
      <c r="O13" s="43">
        <v>15</v>
      </c>
      <c r="P13" s="43">
        <v>16</v>
      </c>
      <c r="Q13" s="91">
        <v>17</v>
      </c>
      <c r="R13" s="93">
        <v>18</v>
      </c>
      <c r="S13" s="93">
        <v>19</v>
      </c>
      <c r="T13" s="40">
        <v>20</v>
      </c>
    </row>
    <row r="14" spans="1:20" ht="21">
      <c r="A14" s="44"/>
      <c r="B14" s="45" t="s">
        <v>15</v>
      </c>
      <c r="C14" s="46" t="s">
        <v>23</v>
      </c>
      <c r="D14" s="47" t="s">
        <v>23</v>
      </c>
      <c r="E14" s="48" t="s">
        <v>23</v>
      </c>
      <c r="F14" s="49">
        <f>SUM(F16+F21)</f>
        <v>1454248.68</v>
      </c>
      <c r="G14" s="49">
        <f>SUM(G16+G21)</f>
        <v>1381536.24</v>
      </c>
      <c r="H14" s="49">
        <f>SUM(H16+H21)</f>
        <v>72712.44</v>
      </c>
      <c r="I14" s="47" t="s">
        <v>23</v>
      </c>
      <c r="J14" s="48" t="s">
        <v>23</v>
      </c>
      <c r="K14" s="49">
        <v>1454248.68</v>
      </c>
      <c r="L14" s="49">
        <v>1381536.24</v>
      </c>
      <c r="M14" s="49">
        <v>72712.44</v>
      </c>
      <c r="N14" s="49">
        <v>1454248.68</v>
      </c>
      <c r="O14" s="49">
        <v>1381536.24</v>
      </c>
      <c r="P14" s="49">
        <v>72712.44</v>
      </c>
      <c r="Q14" s="94">
        <v>0</v>
      </c>
      <c r="R14" s="94">
        <v>0</v>
      </c>
      <c r="S14" s="94">
        <v>0</v>
      </c>
      <c r="T14" s="51"/>
    </row>
    <row r="15" spans="1:20" ht="22.5">
      <c r="A15" s="52"/>
      <c r="B15" s="53" t="s">
        <v>106</v>
      </c>
      <c r="C15" s="54"/>
      <c r="D15" s="55"/>
      <c r="E15" s="56"/>
      <c r="F15" s="57"/>
      <c r="G15" s="57"/>
      <c r="H15" s="57"/>
      <c r="I15" s="58"/>
      <c r="J15" s="59"/>
      <c r="K15" s="65"/>
      <c r="L15" s="65"/>
      <c r="M15" s="65"/>
      <c r="N15" s="58"/>
      <c r="O15" s="58"/>
      <c r="P15" s="58"/>
      <c r="Q15" s="95"/>
      <c r="R15" s="95"/>
      <c r="S15" s="95"/>
      <c r="T15" s="59"/>
    </row>
    <row r="16" spans="1:20" ht="52.5">
      <c r="A16" s="44" t="s">
        <v>2</v>
      </c>
      <c r="B16" s="45" t="s">
        <v>107</v>
      </c>
      <c r="C16" s="46" t="s">
        <v>23</v>
      </c>
      <c r="D16" s="60">
        <f aca="true" t="shared" si="0" ref="D16:J16">SUM(D18)</f>
        <v>815</v>
      </c>
      <c r="E16" s="48">
        <f t="shared" si="0"/>
        <v>0.132</v>
      </c>
      <c r="F16" s="49">
        <f t="shared" si="0"/>
        <v>904821.34</v>
      </c>
      <c r="G16" s="49">
        <f t="shared" si="0"/>
        <v>859580.27</v>
      </c>
      <c r="H16" s="49">
        <f t="shared" si="0"/>
        <v>45241.07</v>
      </c>
      <c r="I16" s="50">
        <v>815</v>
      </c>
      <c r="J16" s="51">
        <f t="shared" si="0"/>
        <v>0.132</v>
      </c>
      <c r="K16" s="49">
        <v>904821.34</v>
      </c>
      <c r="L16" s="49">
        <v>859580.27</v>
      </c>
      <c r="M16" s="49">
        <v>45241.07</v>
      </c>
      <c r="N16" s="50">
        <f>O16+P16</f>
        <v>904821.34</v>
      </c>
      <c r="O16" s="49">
        <v>859580.27</v>
      </c>
      <c r="P16" s="49">
        <v>45241.07</v>
      </c>
      <c r="Q16" s="94">
        <v>0</v>
      </c>
      <c r="R16" s="94">
        <v>0</v>
      </c>
      <c r="S16" s="94">
        <v>0</v>
      </c>
      <c r="T16" s="51"/>
    </row>
    <row r="17" spans="1:20" ht="12.75">
      <c r="A17" s="52"/>
      <c r="B17" s="53" t="s">
        <v>11</v>
      </c>
      <c r="C17" s="54"/>
      <c r="D17" s="55"/>
      <c r="E17" s="56"/>
      <c r="F17" s="57"/>
      <c r="G17" s="57"/>
      <c r="H17" s="57"/>
      <c r="I17" s="58"/>
      <c r="J17" s="59"/>
      <c r="K17" s="65"/>
      <c r="L17" s="65"/>
      <c r="M17" s="65"/>
      <c r="N17" s="58"/>
      <c r="O17" s="65"/>
      <c r="P17" s="65"/>
      <c r="Q17" s="95"/>
      <c r="R17" s="95"/>
      <c r="S17" s="95"/>
      <c r="T17" s="59"/>
    </row>
    <row r="18" spans="1:20" ht="21">
      <c r="A18" s="44" t="s">
        <v>6</v>
      </c>
      <c r="B18" s="45" t="s">
        <v>108</v>
      </c>
      <c r="C18" s="46" t="s">
        <v>23</v>
      </c>
      <c r="D18" s="60">
        <f aca="true" t="shared" si="1" ref="D18:J18">SUM(D20)</f>
        <v>815</v>
      </c>
      <c r="E18" s="48">
        <f t="shared" si="1"/>
        <v>0.132</v>
      </c>
      <c r="F18" s="49">
        <f t="shared" si="1"/>
        <v>904821.34</v>
      </c>
      <c r="G18" s="49">
        <f t="shared" si="1"/>
        <v>859580.27</v>
      </c>
      <c r="H18" s="49">
        <f t="shared" si="1"/>
        <v>45241.07</v>
      </c>
      <c r="I18" s="50">
        <v>815</v>
      </c>
      <c r="J18" s="51">
        <f t="shared" si="1"/>
        <v>0.132</v>
      </c>
      <c r="K18" s="49">
        <v>904821.34</v>
      </c>
      <c r="L18" s="49">
        <v>859580.27</v>
      </c>
      <c r="M18" s="49">
        <v>45241.07</v>
      </c>
      <c r="N18" s="50">
        <f>O18+P18</f>
        <v>904821.34</v>
      </c>
      <c r="O18" s="49">
        <v>859580.27</v>
      </c>
      <c r="P18" s="49">
        <v>45241.07</v>
      </c>
      <c r="Q18" s="94">
        <v>0</v>
      </c>
      <c r="R18" s="94">
        <v>0</v>
      </c>
      <c r="S18" s="94">
        <v>0</v>
      </c>
      <c r="T18" s="51"/>
    </row>
    <row r="19" spans="1:20" ht="12.75">
      <c r="A19" s="52"/>
      <c r="B19" s="53" t="s">
        <v>12</v>
      </c>
      <c r="C19" s="54"/>
      <c r="D19" s="55"/>
      <c r="E19" s="56"/>
      <c r="F19" s="57"/>
      <c r="G19" s="57"/>
      <c r="H19" s="57"/>
      <c r="I19" s="58"/>
      <c r="J19" s="59"/>
      <c r="K19" s="65"/>
      <c r="L19" s="65"/>
      <c r="M19" s="65"/>
      <c r="N19" s="58"/>
      <c r="O19" s="58"/>
      <c r="P19" s="58"/>
      <c r="Q19" s="95"/>
      <c r="R19" s="95"/>
      <c r="S19" s="95"/>
      <c r="T19" s="59"/>
    </row>
    <row r="20" spans="1:20" ht="78.75">
      <c r="A20" s="61" t="s">
        <v>7</v>
      </c>
      <c r="B20" s="62" t="s">
        <v>102</v>
      </c>
      <c r="C20" s="63"/>
      <c r="D20" s="58">
        <v>815</v>
      </c>
      <c r="E20" s="64">
        <v>0.132</v>
      </c>
      <c r="F20" s="65">
        <f>SUM(G20:H20)</f>
        <v>904821.34</v>
      </c>
      <c r="G20" s="65">
        <v>859580.27</v>
      </c>
      <c r="H20" s="65">
        <v>45241.07</v>
      </c>
      <c r="I20" s="58">
        <v>815</v>
      </c>
      <c r="J20" s="85">
        <v>0.132</v>
      </c>
      <c r="K20" s="65">
        <v>904821.34</v>
      </c>
      <c r="L20" s="65">
        <v>859580.27</v>
      </c>
      <c r="M20" s="65">
        <v>45241.07</v>
      </c>
      <c r="N20" s="86">
        <v>904821.34</v>
      </c>
      <c r="O20" s="86">
        <v>859580.27</v>
      </c>
      <c r="P20" s="86">
        <v>45241.07</v>
      </c>
      <c r="Q20" s="96">
        <v>0</v>
      </c>
      <c r="R20" s="96">
        <v>0</v>
      </c>
      <c r="S20" s="96">
        <v>0</v>
      </c>
      <c r="T20" s="59"/>
    </row>
    <row r="21" spans="1:20" ht="73.5">
      <c r="A21" s="44" t="s">
        <v>3</v>
      </c>
      <c r="B21" s="45" t="s">
        <v>68</v>
      </c>
      <c r="C21" s="46" t="s">
        <v>23</v>
      </c>
      <c r="D21" s="47">
        <f>SUM(D23)</f>
        <v>424.5</v>
      </c>
      <c r="E21" s="48" t="s">
        <v>23</v>
      </c>
      <c r="F21" s="49">
        <f>SUM(F23)</f>
        <v>549427.34</v>
      </c>
      <c r="G21" s="49">
        <f>SUM(G23)</f>
        <v>521955.97</v>
      </c>
      <c r="H21" s="49">
        <f>SUM(H23)</f>
        <v>27471.37</v>
      </c>
      <c r="I21" s="87">
        <f>SUM(I23)</f>
        <v>424.5</v>
      </c>
      <c r="J21" s="51" t="s">
        <v>23</v>
      </c>
      <c r="K21" s="49">
        <v>549427.34</v>
      </c>
      <c r="L21" s="49">
        <v>521955.97</v>
      </c>
      <c r="M21" s="49">
        <v>27471.37</v>
      </c>
      <c r="N21" s="49">
        <v>549427.34</v>
      </c>
      <c r="O21" s="49">
        <v>521955.97</v>
      </c>
      <c r="P21" s="49">
        <v>27471.37</v>
      </c>
      <c r="Q21" s="94">
        <v>0</v>
      </c>
      <c r="R21" s="94">
        <v>0</v>
      </c>
      <c r="S21" s="94">
        <v>0</v>
      </c>
      <c r="T21" s="51"/>
    </row>
    <row r="22" spans="1:20" ht="12.75">
      <c r="A22" s="52"/>
      <c r="B22" s="53" t="s">
        <v>109</v>
      </c>
      <c r="C22" s="54"/>
      <c r="D22" s="56"/>
      <c r="E22" s="56"/>
      <c r="F22" s="57"/>
      <c r="G22" s="57"/>
      <c r="H22" s="57"/>
      <c r="I22" s="88"/>
      <c r="J22" s="59"/>
      <c r="K22" s="65"/>
      <c r="L22" s="65"/>
      <c r="M22" s="65"/>
      <c r="N22" s="58"/>
      <c r="O22" s="58"/>
      <c r="P22" s="58"/>
      <c r="Q22" s="95"/>
      <c r="R22" s="95"/>
      <c r="S22" s="95"/>
      <c r="T22" s="59"/>
    </row>
    <row r="23" spans="1:20" ht="42">
      <c r="A23" s="44" t="s">
        <v>9</v>
      </c>
      <c r="B23" s="45" t="s">
        <v>8</v>
      </c>
      <c r="C23" s="46" t="s">
        <v>23</v>
      </c>
      <c r="D23" s="47">
        <f>SUM(D25)</f>
        <v>424.5</v>
      </c>
      <c r="E23" s="48" t="s">
        <v>23</v>
      </c>
      <c r="F23" s="49">
        <f>SUM(F25)</f>
        <v>549427.34</v>
      </c>
      <c r="G23" s="49">
        <f>SUM(G25)</f>
        <v>521955.97</v>
      </c>
      <c r="H23" s="49">
        <f>SUM(H25)</f>
        <v>27471.37</v>
      </c>
      <c r="I23" s="87">
        <f>SUM(I25)</f>
        <v>424.5</v>
      </c>
      <c r="J23" s="51" t="s">
        <v>23</v>
      </c>
      <c r="K23" s="49">
        <v>549427.34</v>
      </c>
      <c r="L23" s="49">
        <v>521955.97</v>
      </c>
      <c r="M23" s="49">
        <v>27471.37</v>
      </c>
      <c r="N23" s="49">
        <v>549427.34</v>
      </c>
      <c r="O23" s="49">
        <v>521955.97</v>
      </c>
      <c r="P23" s="49">
        <v>27471.37</v>
      </c>
      <c r="Q23" s="94">
        <v>0</v>
      </c>
      <c r="R23" s="94">
        <v>0</v>
      </c>
      <c r="S23" s="94">
        <v>0</v>
      </c>
      <c r="T23" s="51"/>
    </row>
    <row r="24" spans="1:20" ht="12.75">
      <c r="A24" s="52"/>
      <c r="B24" s="53" t="s">
        <v>12</v>
      </c>
      <c r="C24" s="54"/>
      <c r="D24" s="56"/>
      <c r="E24" s="56"/>
      <c r="F24" s="57"/>
      <c r="G24" s="57"/>
      <c r="H24" s="57"/>
      <c r="I24" s="88"/>
      <c r="J24" s="59"/>
      <c r="K24" s="65"/>
      <c r="L24" s="65"/>
      <c r="M24" s="65"/>
      <c r="N24" s="58"/>
      <c r="O24" s="58"/>
      <c r="P24" s="58"/>
      <c r="Q24" s="95"/>
      <c r="R24" s="95"/>
      <c r="S24" s="95"/>
      <c r="T24" s="59"/>
    </row>
    <row r="25" spans="1:20" ht="67.5">
      <c r="A25" s="61" t="s">
        <v>10</v>
      </c>
      <c r="B25" s="62" t="s">
        <v>103</v>
      </c>
      <c r="C25" s="63"/>
      <c r="D25" s="66">
        <v>424.5</v>
      </c>
      <c r="E25" s="64" t="s">
        <v>23</v>
      </c>
      <c r="F25" s="65">
        <f>G25+H25</f>
        <v>549427.34</v>
      </c>
      <c r="G25" s="65">
        <v>521955.97</v>
      </c>
      <c r="H25" s="65">
        <v>27471.37</v>
      </c>
      <c r="I25" s="88">
        <v>424.5</v>
      </c>
      <c r="J25" s="64" t="s">
        <v>23</v>
      </c>
      <c r="K25" s="65">
        <v>549427.34</v>
      </c>
      <c r="L25" s="65">
        <v>521955.97</v>
      </c>
      <c r="M25" s="65">
        <v>27471.37</v>
      </c>
      <c r="N25" s="89">
        <v>549427.34</v>
      </c>
      <c r="O25" s="89">
        <v>521955.97</v>
      </c>
      <c r="P25" s="89">
        <v>27471.37</v>
      </c>
      <c r="Q25" s="96">
        <v>0</v>
      </c>
      <c r="R25" s="96">
        <v>0</v>
      </c>
      <c r="S25" s="96">
        <v>0</v>
      </c>
      <c r="T25" s="59"/>
    </row>
    <row r="26" spans="1:20" ht="12.75">
      <c r="A26" s="67"/>
      <c r="B26" s="68"/>
      <c r="C26" s="69"/>
      <c r="D26" s="70"/>
      <c r="E26" s="71"/>
      <c r="F26" s="72"/>
      <c r="G26" s="72"/>
      <c r="H26" s="72"/>
      <c r="I26" s="37"/>
      <c r="J26" s="71"/>
      <c r="K26" s="72"/>
      <c r="L26" s="72"/>
      <c r="M26" s="73"/>
      <c r="N26" s="74"/>
      <c r="O26" s="74"/>
      <c r="P26" s="74"/>
      <c r="Q26" s="97"/>
      <c r="R26" s="97"/>
      <c r="S26" s="97"/>
      <c r="T26" s="37"/>
    </row>
    <row r="27" spans="1:20" ht="12.75">
      <c r="A27" s="75"/>
      <c r="B27" s="146"/>
      <c r="C27" s="146"/>
      <c r="D27" s="146"/>
      <c r="E27" s="146"/>
      <c r="F27" s="146"/>
      <c r="G27" s="146"/>
      <c r="H27" s="75"/>
      <c r="I27" s="77"/>
      <c r="J27" s="75"/>
      <c r="K27" s="75"/>
      <c r="L27" s="75"/>
      <c r="M27" s="147" t="s">
        <v>110</v>
      </c>
      <c r="N27" s="147"/>
      <c r="O27" s="147"/>
      <c r="P27" s="147"/>
      <c r="Q27" s="147"/>
      <c r="R27" s="147"/>
      <c r="S27" s="147"/>
      <c r="T27" s="147"/>
    </row>
    <row r="28" spans="1:20" ht="12.75">
      <c r="A28" s="75"/>
      <c r="B28" s="146"/>
      <c r="C28" s="146"/>
      <c r="D28" s="146"/>
      <c r="E28" s="146"/>
      <c r="F28" s="146"/>
      <c r="G28" s="146"/>
      <c r="H28" s="75"/>
      <c r="I28" s="78"/>
      <c r="J28" s="75"/>
      <c r="K28" s="75"/>
      <c r="L28" s="75"/>
      <c r="M28" s="147"/>
      <c r="N28" s="147"/>
      <c r="O28" s="147"/>
      <c r="P28" s="147"/>
      <c r="Q28" s="147"/>
      <c r="R28" s="147"/>
      <c r="S28" s="147"/>
      <c r="T28" s="147"/>
    </row>
    <row r="29" spans="1:20" ht="28.5" customHeight="1">
      <c r="A29" s="75"/>
      <c r="B29" s="76"/>
      <c r="C29" s="76"/>
      <c r="D29" s="76"/>
      <c r="E29" s="76"/>
      <c r="F29" s="76"/>
      <c r="G29" s="76"/>
      <c r="H29" s="75"/>
      <c r="I29" s="78"/>
      <c r="J29" s="75"/>
      <c r="K29" s="75"/>
      <c r="L29" s="75"/>
      <c r="M29" s="147"/>
      <c r="N29" s="147"/>
      <c r="O29" s="147"/>
      <c r="P29" s="147"/>
      <c r="Q29" s="147"/>
      <c r="R29" s="147"/>
      <c r="S29" s="147"/>
      <c r="T29" s="147"/>
    </row>
    <row r="30" spans="1:20" ht="12.75">
      <c r="A30" s="75"/>
      <c r="B30" s="79"/>
      <c r="C30" s="79"/>
      <c r="D30" s="80"/>
      <c r="E30" s="75"/>
      <c r="F30" s="75"/>
      <c r="G30" s="75"/>
      <c r="H30" s="75"/>
      <c r="I30" s="78"/>
      <c r="J30" s="75"/>
      <c r="K30" s="75"/>
      <c r="L30" s="81"/>
      <c r="M30" s="124" t="s">
        <v>105</v>
      </c>
      <c r="N30" s="124"/>
      <c r="O30" s="124"/>
      <c r="P30" s="124"/>
      <c r="Q30" s="124"/>
      <c r="R30" s="124"/>
      <c r="S30" s="124"/>
      <c r="T30" s="124"/>
    </row>
    <row r="31" spans="1:20" ht="18" customHeight="1">
      <c r="A31" s="75"/>
      <c r="B31" s="77"/>
      <c r="C31" s="82"/>
      <c r="D31" s="83"/>
      <c r="E31" s="75"/>
      <c r="F31" s="75"/>
      <c r="G31" s="75"/>
      <c r="H31" s="78"/>
      <c r="I31" s="78"/>
      <c r="J31" s="75"/>
      <c r="K31" s="75"/>
      <c r="L31" s="75"/>
      <c r="M31" s="83"/>
      <c r="N31" s="83"/>
      <c r="O31" s="78"/>
      <c r="P31" s="75"/>
      <c r="Q31" s="98"/>
      <c r="R31" s="98"/>
      <c r="S31" s="98"/>
      <c r="T31" s="75"/>
    </row>
    <row r="32" spans="1:20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84"/>
      <c r="M32" s="125" t="s">
        <v>104</v>
      </c>
      <c r="N32" s="125"/>
      <c r="O32" s="125"/>
      <c r="P32" s="125"/>
      <c r="Q32" s="125"/>
      <c r="R32" s="125"/>
      <c r="S32" s="125"/>
      <c r="T32" s="125"/>
    </row>
    <row r="33" spans="1:20" ht="12.75">
      <c r="A33" s="75"/>
      <c r="B33" s="80"/>
      <c r="C33" s="79"/>
      <c r="D33" s="83"/>
      <c r="E33" s="75"/>
      <c r="F33" s="75"/>
      <c r="G33" s="75"/>
      <c r="H33" s="78"/>
      <c r="I33" s="78"/>
      <c r="J33" s="75"/>
      <c r="K33" s="75"/>
      <c r="L33" s="75"/>
      <c r="M33" s="83"/>
      <c r="N33" s="80" t="s">
        <v>1</v>
      </c>
      <c r="O33" s="78"/>
      <c r="P33" s="75"/>
      <c r="Q33" s="98"/>
      <c r="R33" s="98"/>
      <c r="S33" s="98"/>
      <c r="T33" s="75"/>
    </row>
    <row r="34" spans="1:20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99"/>
      <c r="R34" s="99"/>
      <c r="S34" s="99"/>
      <c r="T34" s="38"/>
    </row>
  </sheetData>
  <sheetProtection/>
  <mergeCells count="25">
    <mergeCell ref="A1:T1"/>
    <mergeCell ref="A2:T4"/>
    <mergeCell ref="A5:T5"/>
    <mergeCell ref="B6:G6"/>
    <mergeCell ref="A7:A12"/>
    <mergeCell ref="B7:B12"/>
    <mergeCell ref="C7:H8"/>
    <mergeCell ref="I7:M8"/>
    <mergeCell ref="N7:P8"/>
    <mergeCell ref="B27:G28"/>
    <mergeCell ref="M27:T29"/>
    <mergeCell ref="K9:K12"/>
    <mergeCell ref="L9:M11"/>
    <mergeCell ref="N9:N12"/>
    <mergeCell ref="O9:P11"/>
    <mergeCell ref="M30:T30"/>
    <mergeCell ref="M32:T32"/>
    <mergeCell ref="T7:T12"/>
    <mergeCell ref="C9:E11"/>
    <mergeCell ref="F9:F12"/>
    <mergeCell ref="G9:H11"/>
    <mergeCell ref="I9:J11"/>
    <mergeCell ref="Q7:S8"/>
    <mergeCell ref="R9:S11"/>
    <mergeCell ref="Q9:Q1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2016-04-07T13:37:36Z</cp:lastPrinted>
  <dcterms:created xsi:type="dcterms:W3CDTF">2004-12-20T06:56:27Z</dcterms:created>
  <dcterms:modified xsi:type="dcterms:W3CDTF">2016-04-07T13:48:45Z</dcterms:modified>
  <cp:category/>
  <cp:version/>
  <cp:contentType/>
  <cp:contentStatus/>
</cp:coreProperties>
</file>