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990" windowHeight="5940"/>
  </bookViews>
  <sheets>
    <sheet name="Форма 1" sheetId="1" r:id="rId1"/>
    <sheet name="Приложение 2" sheetId="2" r:id="rId2"/>
  </sheets>
  <calcPr calcId="114210"/>
</workbook>
</file>

<file path=xl/calcChain.xml><?xml version="1.0" encoding="utf-8"?>
<calcChain xmlns="http://schemas.openxmlformats.org/spreadsheetml/2006/main">
  <c r="E112" i="1"/>
  <c r="E122"/>
  <c r="E121"/>
  <c r="E120"/>
  <c r="E114"/>
  <c r="E106"/>
  <c r="E83"/>
  <c r="E82"/>
  <c r="E139"/>
  <c r="E109"/>
  <c r="E108"/>
  <c r="E164"/>
  <c r="E66"/>
  <c r="F141"/>
  <c r="F134"/>
  <c r="F126"/>
  <c r="F124"/>
  <c r="E176"/>
  <c r="E175"/>
  <c r="E174"/>
  <c r="E173"/>
  <c r="E172"/>
  <c r="E171"/>
  <c r="E170"/>
  <c r="E169"/>
  <c r="E167"/>
  <c r="E166"/>
  <c r="E165"/>
  <c r="E163"/>
  <c r="E159"/>
  <c r="E157"/>
  <c r="E156"/>
  <c r="E152"/>
  <c r="E151"/>
  <c r="E149"/>
  <c r="E148"/>
  <c r="E146"/>
  <c r="E145"/>
  <c r="E144"/>
  <c r="E143"/>
  <c r="E142"/>
  <c r="D141"/>
  <c r="E141"/>
  <c r="E140"/>
  <c r="E137"/>
  <c r="E135"/>
  <c r="D134"/>
  <c r="E134"/>
  <c r="E132"/>
  <c r="E131"/>
  <c r="E130"/>
  <c r="E129"/>
  <c r="E128"/>
  <c r="D126"/>
  <c r="E126"/>
  <c r="D124"/>
  <c r="E124"/>
  <c r="E103"/>
  <c r="E90"/>
  <c r="E88"/>
  <c r="E86"/>
  <c r="E65"/>
  <c r="E64"/>
  <c r="E63"/>
  <c r="E61"/>
  <c r="E55"/>
  <c r="E36"/>
  <c r="E32"/>
  <c r="E31"/>
  <c r="E30"/>
  <c r="E29"/>
  <c r="E27"/>
  <c r="E21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<sst xmlns="http://schemas.openxmlformats.org/spreadsheetml/2006/main" count="396" uniqueCount="212">
  <si>
    <t>Показатели социально-экономического развития</t>
  </si>
  <si>
    <t>(муниципальный район, городской округ, городское поселение, сельское поселение)</t>
  </si>
  <si>
    <t>№ п/п</t>
  </si>
  <si>
    <t>1. Демографические показатели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</si>
  <si>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</si>
  <si>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</si>
  <si>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</si>
  <si>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</si>
  <si>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</si>
  <si>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</si>
  <si>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</si>
  <si>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</si>
  <si>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</si>
  <si>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Наименование показателя</t>
  </si>
  <si>
    <t>Численность постоянного населения (на начало года) - всего</t>
  </si>
  <si>
    <t>Число родившихся, всего</t>
  </si>
  <si>
    <t>Число умерших, всего</t>
  </si>
  <si>
    <t>Миграционный прирост (убыль)</t>
  </si>
  <si>
    <t>Общий коэффициент рождаемости</t>
  </si>
  <si>
    <t>Общий коэффициент смертности</t>
  </si>
  <si>
    <t>Среднесписочная численность работников - всего</t>
  </si>
  <si>
    <t>из нее: по видам экономической деятельности</t>
  </si>
  <si>
    <t>- сельское хозяйство, охота и лесное хозяйство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</si>
  <si>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</si>
  <si>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</si>
  <si>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</si>
  <si>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</si>
  <si>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</si>
  <si>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транспорт и связь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</si>
  <si>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</si>
  <si>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</si>
  <si>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</si>
  <si>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деятельность по организации отдыха и развлечений, культуры и спорта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</si>
  <si>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</si>
  <si>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-всего</t>
  </si>
  <si>
    <t>в том числе:</t>
  </si>
  <si>
    <t>на действующих предприятиях</t>
  </si>
  <si>
    <t>(указать название предприятия и вид деятельности по ОКВЭД)</t>
  </si>
  <si>
    <t>на вновь вводимых предприятиях</t>
  </si>
  <si>
    <t>в том числе по видам экономической деятельности:</t>
  </si>
  <si>
    <t>Ед. изм.</t>
  </si>
  <si>
    <t>чел.</t>
  </si>
  <si>
    <t>чел. на 1000 насел.</t>
  </si>
  <si>
    <t>%</t>
  </si>
  <si>
    <t>ед.</t>
  </si>
  <si>
    <t>сл.</t>
  </si>
  <si>
    <t>2.4.</t>
  </si>
  <si>
    <t>Среднемесячная номинальная начисленная заработная плата в расчете на 1 работника - всего</t>
  </si>
  <si>
    <t>руб.</t>
  </si>
  <si>
    <t>3.1.</t>
  </si>
  <si>
    <t>тыс. руб.</t>
  </si>
  <si>
    <t>3.2.</t>
  </si>
  <si>
    <t>тонн</t>
  </si>
  <si>
    <t>4.1.</t>
  </si>
  <si>
    <t>Объем продукции сельского хозяйства в хозяйствах всех категорий</t>
  </si>
  <si>
    <t>- растениеводство</t>
  </si>
  <si>
    <t>- животноводство</t>
  </si>
  <si>
    <t>4.2.</t>
  </si>
  <si>
    <t>Производство важнейших видов продукции сельского хозяйства в натуральном выражении:</t>
  </si>
  <si>
    <t>- зерно</t>
  </si>
  <si>
    <t>- картофель</t>
  </si>
  <si>
    <t>- овощи (открытого и закрытого грунта)</t>
  </si>
  <si>
    <t>- молоко</t>
  </si>
  <si>
    <t>тыс. т</t>
  </si>
  <si>
    <t>млн. шт.</t>
  </si>
  <si>
    <t>5.1.</t>
  </si>
  <si>
    <t>Оборот розничной торговли</t>
  </si>
  <si>
    <t>5.2.</t>
  </si>
  <si>
    <t>Оборот общественного питания</t>
  </si>
  <si>
    <t>5.3.</t>
  </si>
  <si>
    <t>Объем платных услуг населению</t>
  </si>
  <si>
    <t>6.1.</t>
  </si>
  <si>
    <t>6.2.</t>
  </si>
  <si>
    <t>Объем инвестиций в основной капитал по источникам финансирования -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</si>
  <si>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</si>
  <si>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</si>
  <si>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</si>
  <si>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</si>
  <si>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</si>
  <si>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6.3. 6.4.</t>
  </si>
  <si>
    <t>Объем работ по виду деятельности "строительство"</t>
  </si>
  <si>
    <t>Ввод в действие жилых домов</t>
  </si>
  <si>
    <t>6.5.</t>
  </si>
  <si>
    <t>Средняя обеспеченность одного жителя общей площадью</t>
  </si>
  <si>
    <t>кв. м/чел</t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</si>
  <si>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</si>
  <si>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</si>
  <si>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</si>
  <si>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>- сельское хозяйство</t>
  </si>
  <si>
    <t>7.2.</t>
  </si>
  <si>
    <t>Задолженность на последнюю дату</t>
  </si>
  <si>
    <t>- дебиторская (в т.ч. просроченная)</t>
  </si>
  <si>
    <t>млн.руб.</t>
  </si>
  <si>
    <t>- кредиторская (в т.ч. просроченная)</t>
  </si>
  <si>
    <t>по платежам в бюджеты всех уровней</t>
  </si>
  <si>
    <t>8. Бюджет муниципального образования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</si>
  <si>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</si>
  <si>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</si>
  <si>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</si>
  <si>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</si>
  <si>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</si>
  <si>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</si>
  <si>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</si>
  <si>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</si>
  <si>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</si>
  <si>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</si>
  <si>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</si>
  <si>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</si>
  <si>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</si>
  <si>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</si>
  <si>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</si>
  <si>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8.2. 8.3. 8.4.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</si>
  <si>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</si>
  <si>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</si>
  <si>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</si>
  <si>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</si>
  <si>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</si>
  <si>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</si>
  <si>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</si>
  <si>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</si>
  <si>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</si>
  <si>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</si>
  <si>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</si>
  <si>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</si>
  <si>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</si>
  <si>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</si>
  <si>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</si>
  <si>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Бюджетная обеспеченность по доходам на 1 жителя муниципального района</t>
  </si>
  <si>
    <t>руб./чел.</t>
  </si>
  <si>
    <t>Бюджетная обеспеченность по расходам на 1 жителя муниципального района</t>
  </si>
  <si>
    <t>9.1.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</si>
  <si>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</si>
  <si>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</si>
  <si>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</si>
  <si>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</si>
  <si>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</si>
  <si>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>из них: льготные категории</t>
  </si>
  <si>
    <t>10.2.</t>
  </si>
  <si>
    <t>Период ожидания жилья</t>
  </si>
  <si>
    <t>лет</t>
  </si>
  <si>
    <t>10.3.</t>
  </si>
  <si>
    <t>Удельный вес населения, нуждающегося в жилье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</si>
  <si>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</si>
  <si>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</si>
  <si>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</si>
  <si>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</si>
  <si>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</si>
  <si>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</si>
  <si>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>- жилищные услуги</t>
  </si>
  <si>
    <t>- водоснабжение</t>
  </si>
  <si>
    <t>- отопление</t>
  </si>
  <si>
    <t>- горячее водоснабжение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</si>
  <si>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</si>
  <si>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</si>
  <si>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</si>
  <si>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</si>
  <si>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</si>
  <si>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</si>
  <si>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</si>
  <si>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</si>
  <si>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производственного назначения (с указанием мощности):</t>
  </si>
  <si>
    <t>в соответствующих единицах</t>
  </si>
  <si>
    <t>непроизводственного назначения:</t>
  </si>
  <si>
    <t>общая площадь жилых домов</t>
  </si>
  <si>
    <t>квартир/тыс. кв. м</t>
  </si>
  <si>
    <t>школы</t>
  </si>
  <si>
    <t>ед./уч. мест</t>
  </si>
  <si>
    <t>дошкольные учреждения</t>
  </si>
  <si>
    <t>ед./мест</t>
  </si>
  <si>
    <t>больницы</t>
  </si>
  <si>
    <t>ед./коек</t>
  </si>
  <si>
    <t>амбулаторно-поликлинические учреждения</t>
  </si>
  <si>
    <t>ед./посещений в смену</t>
  </si>
  <si>
    <t>объекты социальной защиты</t>
  </si>
  <si>
    <t xml:space="preserve">   за период    с начала года</t>
  </si>
  <si>
    <t>за  соответств.     период                                                                                                                                                                                                 предыдущего года</t>
  </si>
  <si>
    <t xml:space="preserve">                                              ВВОД В ДЕЙСТВИЕ ОБЪЕКТОВ</t>
  </si>
  <si>
    <t xml:space="preserve">   тыс. м</t>
  </si>
  <si>
    <r>
      <t>Приложение №</t>
    </r>
    <r>
      <rPr>
        <b/>
        <i/>
        <u/>
        <sz val="12"/>
        <rFont val="Times New Roman"/>
        <family val="1"/>
        <charset val="204"/>
      </rPr>
      <t xml:space="preserve"> 1</t>
    </r>
  </si>
  <si>
    <t>муниципального образования "Приморское городское поселение"</t>
  </si>
  <si>
    <t>Выборгского района Ленинградской области</t>
  </si>
  <si>
    <t>темп роста к соответствующему периоду предыдущего года,%</t>
  </si>
  <si>
    <t xml:space="preserve">Объем инвестиций в основной капитал - всего                            </t>
  </si>
  <si>
    <t>- мясо (в живом весе)</t>
  </si>
  <si>
    <t>-</t>
  </si>
  <si>
    <r>
      <t xml:space="preserve">2. Труд и заработная плата    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</si>
  <si>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r>
      <t xml:space="preserve">3. Промышленное производство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</si>
  <si>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</si>
  <si>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Производство основных важнейших видов продукции в натуральном выражении (подразделы DA, DB, DC, DD и т.д.)</t>
  </si>
  <si>
    <r>
      <t xml:space="preserve">4. Сельское хозяйство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</si>
  <si>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r>
      <t xml:space="preserve">5. Потребительский рынок       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</si>
  <si>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t>яйцо</t>
  </si>
  <si>
    <r>
      <t xml:space="preserve">6. Инвестиции в основной капитал и строительство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</si>
  <si>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r>
      <t xml:space="preserve">7. Финансы </t>
    </r>
    <r>
      <rPr>
        <b/>
        <sz val="9"/>
        <color indexed="8"/>
        <rFont val="Times New Roman"/>
        <family val="1"/>
        <charset val="204"/>
      </rPr>
      <t>(по крупным и средним организациям)</t>
    </r>
  </si>
  <si>
    <t>1.7.</t>
  </si>
  <si>
    <t>Коэффициент естественного прироста</t>
  </si>
  <si>
    <t>1.8.</t>
  </si>
  <si>
    <t>Коэффициент миграционного прироста</t>
  </si>
  <si>
    <t>Налоги на товары (работы, услуги)</t>
  </si>
  <si>
    <t>государственное управление и обеспечение военной безопасности;
 социальное страхование</t>
  </si>
  <si>
    <t xml:space="preserve"> операции с недвижимым имуществом, аренда и предоставление услуг</t>
  </si>
  <si>
    <r>
      <t xml:space="preserve">                                                                                                          </t>
    </r>
    <r>
      <rPr>
        <b/>
        <i/>
        <u/>
        <sz val="12"/>
        <rFont val="Times New Roman"/>
        <family val="1"/>
        <charset val="204"/>
      </rPr>
      <t>Приложение № 2</t>
    </r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</si>
  <si>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</si>
  <si>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52/106</t>
  </si>
  <si>
    <t>48/105</t>
  </si>
  <si>
    <t xml:space="preserve"> за 1 полугодие  2016 года</t>
  </si>
  <si>
    <t xml:space="preserve"> 1 полугодие 2016 года</t>
  </si>
  <si>
    <t>Данные по отчету за 1 полуг  2015г</t>
  </si>
  <si>
    <t>139/277</t>
  </si>
  <si>
    <t>138/278</t>
  </si>
  <si>
    <t>99,3/100,4</t>
  </si>
  <si>
    <t>108,3/101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</si>
</sst>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MS Reference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name val="Times New Roman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4">
    <xf numFmtId="0" fontId="2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indent="2"/>
    </xf>
    <xf numFmtId="165" fontId="13" fillId="0" borderId="1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left" vertical="center" indent="3"/>
    </xf>
    <xf numFmtId="0" fontId="12" fillId="0" borderId="1" xfId="0" applyNumberFormat="1" applyFont="1" applyFill="1" applyBorder="1" applyAlignment="1" applyProtection="1">
      <alignment horizontal="left" vertical="top" indent="3"/>
    </xf>
    <xf numFmtId="0" fontId="12" fillId="0" borderId="1" xfId="0" applyNumberFormat="1" applyFont="1" applyFill="1" applyBorder="1" applyAlignment="1" applyProtection="1">
      <alignment horizontal="left" vertical="top" indent="4"/>
    </xf>
    <xf numFmtId="0" fontId="12" fillId="0" borderId="1" xfId="0" applyNumberFormat="1" applyFont="1" applyFill="1" applyBorder="1" applyAlignment="1" applyProtection="1">
      <alignment horizontal="left" vertical="center" indent="4"/>
    </xf>
    <xf numFmtId="0" fontId="12" fillId="0" borderId="1" xfId="0" applyNumberFormat="1" applyFont="1" applyFill="1" applyBorder="1" applyAlignment="1" applyProtection="1">
      <alignment horizontal="left" vertical="top" indent="1"/>
    </xf>
    <xf numFmtId="0" fontId="12" fillId="0" borderId="1" xfId="0" applyNumberFormat="1" applyFont="1" applyFill="1" applyBorder="1" applyAlignment="1" applyProtection="1">
      <alignment horizontal="left" vertical="center" inden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49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right" vertical="top"/>
    </xf>
    <xf numFmtId="0" fontId="14" fillId="0" borderId="1" xfId="0" applyNumberFormat="1" applyFont="1" applyFill="1" applyBorder="1" applyAlignment="1" applyProtection="1">
      <alignment horizontal="left" vertical="center" wrapText="1" indent="1"/>
    </xf>
    <xf numFmtId="0" fontId="14" fillId="0" borderId="1" xfId="0" applyNumberFormat="1" applyFont="1" applyFill="1" applyBorder="1" applyAlignment="1" applyProtection="1">
      <alignment horizontal="left" vertical="center" indent="7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 wrapText="1" inden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left" vertical="top" indent="1"/>
    </xf>
    <xf numFmtId="0" fontId="20" fillId="0" borderId="1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vertical="top" wrapText="1"/>
    </xf>
    <xf numFmtId="0" fontId="22" fillId="0" borderId="1" xfId="0" applyNumberFormat="1" applyFont="1" applyFill="1" applyBorder="1" applyAlignment="1" applyProtection="1">
      <alignment horizontal="right" vertical="top"/>
    </xf>
    <xf numFmtId="0" fontId="23" fillId="0" borderId="1" xfId="0" applyNumberFormat="1" applyFont="1" applyFill="1" applyBorder="1" applyAlignment="1" applyProtection="1">
      <alignment vertical="top"/>
    </xf>
    <xf numFmtId="164" fontId="22" fillId="0" borderId="1" xfId="0" applyNumberFormat="1" applyFont="1" applyFill="1" applyBorder="1" applyAlignment="1" applyProtection="1">
      <alignment horizontal="right" vertical="top"/>
    </xf>
    <xf numFmtId="164" fontId="23" fillId="0" borderId="1" xfId="0" applyNumberFormat="1" applyFont="1" applyFill="1" applyBorder="1" applyAlignment="1" applyProtection="1">
      <alignment horizontal="right" vertical="top"/>
    </xf>
    <xf numFmtId="0" fontId="22" fillId="0" borderId="1" xfId="0" applyNumberFormat="1" applyFont="1" applyFill="1" applyBorder="1" applyAlignment="1" applyProtection="1">
      <alignment horizontal="left" vertical="top"/>
    </xf>
    <xf numFmtId="165" fontId="22" fillId="0" borderId="1" xfId="0" applyNumberFormat="1" applyFont="1" applyFill="1" applyBorder="1" applyAlignment="1" applyProtection="1">
      <alignment horizontal="right" vertical="top"/>
    </xf>
    <xf numFmtId="3" fontId="22" fillId="0" borderId="1" xfId="0" applyNumberFormat="1" applyFont="1" applyFill="1" applyBorder="1" applyAlignment="1" applyProtection="1">
      <alignment horizontal="right" vertical="top"/>
    </xf>
    <xf numFmtId="165" fontId="22" fillId="0" borderId="1" xfId="0" applyNumberFormat="1" applyFont="1" applyFill="1" applyBorder="1" applyAlignment="1" applyProtection="1">
      <alignment vertical="top"/>
    </xf>
    <xf numFmtId="164" fontId="22" fillId="0" borderId="1" xfId="0" applyNumberFormat="1" applyFont="1" applyFill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horizontal="right" vertical="top"/>
    </xf>
    <xf numFmtId="164" fontId="23" fillId="0" borderId="1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indent="15"/>
    </xf>
    <xf numFmtId="0" fontId="14" fillId="0" borderId="3" xfId="0" applyNumberFormat="1" applyFont="1" applyFill="1" applyBorder="1" applyAlignment="1" applyProtection="1">
      <alignment horizontal="left" vertical="top" indent="15"/>
    </xf>
    <xf numFmtId="0" fontId="14" fillId="0" borderId="4" xfId="0" applyNumberFormat="1" applyFont="1" applyFill="1" applyBorder="1" applyAlignment="1" applyProtection="1">
      <alignment horizontal="left" vertical="top" indent="15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12" fillId="0" borderId="5" xfId="0" applyNumberFormat="1" applyFont="1" applyFill="1" applyBorder="1" applyAlignment="1" applyProtection="1">
      <alignment horizontal="left" vertical="top" indent="1"/>
    </xf>
    <xf numFmtId="0" fontId="12" fillId="0" borderId="6" xfId="0" applyNumberFormat="1" applyFont="1" applyFill="1" applyBorder="1" applyAlignment="1" applyProtection="1">
      <alignment horizontal="left" vertical="top" indent="1"/>
    </xf>
    <xf numFmtId="0" fontId="12" fillId="0" borderId="7" xfId="0" applyNumberFormat="1" applyFont="1" applyFill="1" applyBorder="1" applyAlignment="1" applyProtection="1">
      <alignment horizontal="left" vertical="top" indent="1"/>
    </xf>
    <xf numFmtId="0" fontId="15" fillId="0" borderId="2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4" xfId="0" applyNumberFormat="1" applyFont="1" applyFill="1" applyBorder="1" applyAlignment="1" applyProtection="1">
      <alignment horizontal="left" vertical="top"/>
    </xf>
    <xf numFmtId="0" fontId="12" fillId="0" borderId="5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horizontal="right" vertical="top"/>
    </xf>
    <xf numFmtId="0" fontId="12" fillId="0" borderId="7" xfId="0" applyNumberFormat="1" applyFont="1" applyFill="1" applyBorder="1" applyAlignment="1" applyProtection="1">
      <alignment horizontal="right" vertical="top"/>
    </xf>
    <xf numFmtId="0" fontId="12" fillId="0" borderId="2" xfId="0" applyNumberFormat="1" applyFont="1" applyFill="1" applyBorder="1" applyAlignment="1" applyProtection="1">
      <alignment horizontal="left" vertical="top"/>
    </xf>
    <xf numFmtId="0" fontId="12" fillId="0" borderId="3" xfId="0" applyNumberFormat="1" applyFont="1" applyFill="1" applyBorder="1" applyAlignment="1" applyProtection="1">
      <alignment horizontal="left" vertical="top"/>
    </xf>
    <xf numFmtId="0" fontId="12" fillId="0" borderId="4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 indent="3"/>
    </xf>
    <xf numFmtId="0" fontId="14" fillId="0" borderId="3" xfId="0" applyNumberFormat="1" applyFont="1" applyFill="1" applyBorder="1" applyAlignment="1" applyProtection="1">
      <alignment horizontal="left" vertical="top" indent="3"/>
    </xf>
    <xf numFmtId="0" fontId="14" fillId="0" borderId="4" xfId="0" applyNumberFormat="1" applyFont="1" applyFill="1" applyBorder="1" applyAlignment="1" applyProtection="1">
      <alignment horizontal="left" vertical="top" indent="3"/>
    </xf>
    <xf numFmtId="0" fontId="12" fillId="0" borderId="5" xfId="0" applyNumberFormat="1" applyFont="1" applyFill="1" applyBorder="1" applyAlignment="1" applyProtection="1">
      <alignment horizontal="right" vertical="top" wrapText="1"/>
    </xf>
    <xf numFmtId="0" fontId="12" fillId="0" borderId="7" xfId="0" applyNumberFormat="1" applyFont="1" applyFill="1" applyBorder="1" applyAlignment="1" applyProtection="1">
      <alignment horizontal="right" vertical="top" wrapText="1"/>
    </xf>
    <xf numFmtId="0" fontId="13" fillId="0" borderId="5" xfId="0" applyNumberFormat="1" applyFont="1" applyFill="1" applyBorder="1" applyAlignment="1" applyProtection="1">
      <alignment horizontal="left" vertical="top"/>
    </xf>
    <xf numFmtId="0" fontId="13" fillId="0" borderId="6" xfId="0" applyNumberFormat="1" applyFont="1" applyFill="1" applyBorder="1" applyAlignment="1" applyProtection="1">
      <alignment horizontal="left" vertical="top"/>
    </xf>
    <xf numFmtId="0" fontId="13" fillId="0" borderId="7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 indent="14"/>
    </xf>
    <xf numFmtId="0" fontId="14" fillId="0" borderId="3" xfId="0" applyNumberFormat="1" applyFont="1" applyFill="1" applyBorder="1" applyAlignment="1" applyProtection="1">
      <alignment horizontal="left" vertical="top" indent="14"/>
    </xf>
    <xf numFmtId="0" fontId="14" fillId="0" borderId="4" xfId="0" applyNumberFormat="1" applyFont="1" applyFill="1" applyBorder="1" applyAlignment="1" applyProtection="1">
      <alignment horizontal="left" vertical="top" indent="14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3" fillId="0" borderId="6" xfId="0" applyNumberFormat="1" applyFont="1" applyFill="1" applyBorder="1" applyAlignment="1" applyProtection="1">
      <alignment vertical="top"/>
    </xf>
    <xf numFmtId="0" fontId="13" fillId="0" borderId="7" xfId="0" applyNumberFormat="1" applyFont="1" applyFill="1" applyBorder="1" applyAlignment="1" applyProtection="1">
      <alignment vertical="top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indent="15"/>
    </xf>
    <xf numFmtId="0" fontId="6" fillId="0" borderId="3" xfId="0" applyNumberFormat="1" applyFont="1" applyFill="1" applyBorder="1" applyAlignment="1" applyProtection="1">
      <alignment horizontal="left" vertical="top" indent="15"/>
    </xf>
    <xf numFmtId="0" fontId="6" fillId="0" borderId="4" xfId="0" applyNumberFormat="1" applyFont="1" applyFill="1" applyBorder="1" applyAlignment="1" applyProtection="1">
      <alignment horizontal="left" vertical="top" indent="15"/>
    </xf>
    <xf numFmtId="0" fontId="14" fillId="0" borderId="2" xfId="0" applyNumberFormat="1" applyFont="1" applyFill="1" applyBorder="1" applyAlignment="1" applyProtection="1">
      <alignment horizontal="justify" vertical="center" wrapText="1"/>
    </xf>
    <xf numFmtId="0" fontId="14" fillId="0" borderId="3" xfId="0" applyNumberFormat="1" applyFont="1" applyFill="1" applyBorder="1" applyAlignment="1" applyProtection="1">
      <alignment horizontal="justify" vertical="center" wrapText="1"/>
    </xf>
    <xf numFmtId="0" fontId="14" fillId="0" borderId="4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topLeftCell="A163" zoomScaleNormal="142" workbookViewId="0">
      <selection activeCell="I6" sqref="I6"/>
    </sheetView>
  </sheetViews>
  <sheetFormatPr defaultRowHeight="12.75"/>
  <cols>
    <col min="1" max="1" width="5.85546875" customWidth="1"/>
    <col min="2" max="2" width="63" customWidth="1"/>
    <col min="3" max="3" width="16.140625" customWidth="1"/>
    <col min="4" max="4" width="12.42578125" customWidth="1"/>
    <col min="5" max="5" width="15.42578125" customWidth="1"/>
    <col min="6" max="6" width="0.140625" customWidth="1"/>
  </cols>
  <sheetData>
    <row r="1" spans="1:6" ht="15.75">
      <c r="A1" s="62" t="s">
        <v>178</v>
      </c>
      <c r="B1" s="62"/>
      <c r="C1" s="62"/>
      <c r="D1" s="62"/>
      <c r="E1" s="62"/>
    </row>
    <row r="3" spans="1:6" ht="19.5">
      <c r="A3" s="60" t="s">
        <v>0</v>
      </c>
      <c r="B3" s="60"/>
      <c r="C3" s="60"/>
      <c r="D3" s="60"/>
      <c r="E3" s="60"/>
    </row>
    <row r="4" spans="1:6" ht="19.5">
      <c r="A4" s="60" t="s">
        <v>179</v>
      </c>
      <c r="B4" s="60"/>
      <c r="C4" s="60"/>
      <c r="D4" s="60"/>
      <c r="E4" s="60"/>
    </row>
    <row r="5" spans="1:6" ht="19.5">
      <c r="A5" s="61" t="s">
        <v>180</v>
      </c>
      <c r="B5" s="61"/>
      <c r="C5" s="61"/>
      <c r="D5" s="61"/>
      <c r="E5" s="61"/>
    </row>
    <row r="6" spans="1:6">
      <c r="A6" s="59" t="s">
        <v>1</v>
      </c>
      <c r="B6" s="59"/>
      <c r="C6" s="59"/>
      <c r="D6" s="59"/>
      <c r="E6" s="59"/>
    </row>
    <row r="8" spans="1:6" ht="19.5">
      <c r="A8" s="60" t="s">
        <v>205</v>
      </c>
      <c r="B8" s="61"/>
      <c r="C8" s="61"/>
      <c r="D8" s="61"/>
      <c r="E8" s="61"/>
    </row>
    <row r="10" spans="1:6" ht="57.75" customHeight="1">
      <c r="A10" s="32" t="s">
        <v>2</v>
      </c>
      <c r="B10" s="33" t="s">
        <v>13</v>
      </c>
      <c r="C10" s="34" t="s">
        <v>40</v>
      </c>
      <c r="D10" s="35" t="s">
        <v>206</v>
      </c>
      <c r="E10" s="36" t="s">
        <v>181</v>
      </c>
      <c r="F10" s="44" t="s">
        <v>207</v>
      </c>
    </row>
    <row r="11" spans="1:6" ht="14.25">
      <c r="A11" s="56" t="s">
        <v>3</v>
      </c>
      <c r="B11" s="57"/>
      <c r="C11" s="57"/>
      <c r="D11" s="57"/>
      <c r="E11" s="58"/>
      <c r="F11" s="43"/>
    </row>
    <row r="12" spans="1:6">
      <c r="A12" s="26" t="s">
        <v>4</v>
      </c>
      <c r="B12" s="15" t="s">
        <v>14</v>
      </c>
      <c r="C12" s="14" t="s">
        <v>41</v>
      </c>
      <c r="D12" s="45">
        <v>13814</v>
      </c>
      <c r="E12" s="48">
        <f>(D12/F12)*100</f>
        <v>100.08694392117083</v>
      </c>
      <c r="F12" s="46">
        <v>13802</v>
      </c>
    </row>
    <row r="13" spans="1:6">
      <c r="A13" s="26" t="s">
        <v>5</v>
      </c>
      <c r="B13" s="15" t="s">
        <v>15</v>
      </c>
      <c r="C13" s="14" t="s">
        <v>41</v>
      </c>
      <c r="D13" s="45">
        <v>52</v>
      </c>
      <c r="E13" s="48">
        <f t="shared" ref="E13:E19" si="0">(D13/F13)*100</f>
        <v>89.65517241379311</v>
      </c>
      <c r="F13" s="46">
        <v>58</v>
      </c>
    </row>
    <row r="14" spans="1:6">
      <c r="A14" s="26" t="s">
        <v>6</v>
      </c>
      <c r="B14" s="15" t="s">
        <v>16</v>
      </c>
      <c r="C14" s="14" t="s">
        <v>41</v>
      </c>
      <c r="D14" s="45">
        <v>102</v>
      </c>
      <c r="E14" s="48">
        <f t="shared" si="0"/>
        <v>109.6774193548387</v>
      </c>
      <c r="F14" s="46">
        <v>93</v>
      </c>
    </row>
    <row r="15" spans="1:6">
      <c r="A15" s="26" t="s">
        <v>7</v>
      </c>
      <c r="B15" s="15" t="s">
        <v>17</v>
      </c>
      <c r="C15" s="14" t="s">
        <v>41</v>
      </c>
      <c r="D15" s="45">
        <v>-2</v>
      </c>
      <c r="E15" s="48">
        <f t="shared" si="0"/>
        <v>-5.4054054054054053</v>
      </c>
      <c r="F15" s="46">
        <v>37</v>
      </c>
    </row>
    <row r="16" spans="1:6">
      <c r="A16" s="26" t="s">
        <v>8</v>
      </c>
      <c r="B16" s="15" t="s">
        <v>18</v>
      </c>
      <c r="C16" s="14" t="s">
        <v>42</v>
      </c>
      <c r="D16" s="47">
        <v>3.8</v>
      </c>
      <c r="E16" s="48">
        <f t="shared" si="0"/>
        <v>90.476190476190467</v>
      </c>
      <c r="F16" s="46">
        <v>4.2</v>
      </c>
    </row>
    <row r="17" spans="1:6">
      <c r="A17" s="26" t="s">
        <v>9</v>
      </c>
      <c r="B17" s="15" t="s">
        <v>19</v>
      </c>
      <c r="C17" s="14" t="s">
        <v>42</v>
      </c>
      <c r="D17" s="47">
        <v>7.4</v>
      </c>
      <c r="E17" s="48">
        <f t="shared" si="0"/>
        <v>110.44776119402985</v>
      </c>
      <c r="F17" s="46">
        <v>6.7</v>
      </c>
    </row>
    <row r="18" spans="1:6">
      <c r="A18" s="39" t="s">
        <v>194</v>
      </c>
      <c r="B18" s="40" t="s">
        <v>195</v>
      </c>
      <c r="C18" s="14" t="s">
        <v>42</v>
      </c>
      <c r="D18" s="47">
        <v>-3.6</v>
      </c>
      <c r="E18" s="48">
        <f t="shared" si="0"/>
        <v>144</v>
      </c>
      <c r="F18" s="46">
        <v>-2.5</v>
      </c>
    </row>
    <row r="19" spans="1:6">
      <c r="A19" s="39" t="s">
        <v>196</v>
      </c>
      <c r="B19" s="40" t="s">
        <v>197</v>
      </c>
      <c r="C19" s="14" t="s">
        <v>42</v>
      </c>
      <c r="D19" s="47">
        <v>-0.1</v>
      </c>
      <c r="E19" s="48">
        <f t="shared" si="0"/>
        <v>-3.7037037037037033</v>
      </c>
      <c r="F19" s="46">
        <v>2.7</v>
      </c>
    </row>
    <row r="20" spans="1:6" ht="14.25">
      <c r="A20" s="56" t="s">
        <v>185</v>
      </c>
      <c r="B20" s="57"/>
      <c r="C20" s="57"/>
      <c r="D20" s="57"/>
      <c r="E20" s="58"/>
      <c r="F20" s="43"/>
    </row>
    <row r="21" spans="1:6">
      <c r="A21" s="63" t="s">
        <v>10</v>
      </c>
      <c r="B21" s="15" t="s">
        <v>20</v>
      </c>
      <c r="C21" s="14" t="s">
        <v>41</v>
      </c>
      <c r="D21" s="45">
        <v>2533</v>
      </c>
      <c r="E21" s="48">
        <f>(D21/F21)*100</f>
        <v>109.93923611111111</v>
      </c>
      <c r="F21" s="46">
        <v>2304</v>
      </c>
    </row>
    <row r="22" spans="1:6">
      <c r="A22" s="64"/>
      <c r="B22" s="66" t="s">
        <v>21</v>
      </c>
      <c r="C22" s="67"/>
      <c r="D22" s="67"/>
      <c r="E22" s="68"/>
      <c r="F22" s="43"/>
    </row>
    <row r="23" spans="1:6">
      <c r="A23" s="64"/>
      <c r="B23" s="15" t="s">
        <v>22</v>
      </c>
      <c r="C23" s="14" t="s">
        <v>41</v>
      </c>
      <c r="D23" s="45"/>
      <c r="E23" s="48"/>
      <c r="F23" s="46"/>
    </row>
    <row r="24" spans="1:6">
      <c r="A24" s="64"/>
      <c r="B24" s="15" t="s">
        <v>23</v>
      </c>
      <c r="C24" s="14" t="s">
        <v>41</v>
      </c>
      <c r="D24" s="45"/>
      <c r="E24" s="48"/>
      <c r="F24" s="46"/>
    </row>
    <row r="25" spans="1:6">
      <c r="A25" s="64"/>
      <c r="B25" s="15" t="s">
        <v>24</v>
      </c>
      <c r="C25" s="14" t="s">
        <v>41</v>
      </c>
      <c r="D25" s="45"/>
      <c r="E25" s="48"/>
      <c r="F25" s="46"/>
    </row>
    <row r="26" spans="1:6">
      <c r="A26" s="64"/>
      <c r="B26" s="15" t="s">
        <v>25</v>
      </c>
      <c r="C26" s="14" t="s">
        <v>41</v>
      </c>
      <c r="D26" s="45"/>
      <c r="E26" s="48"/>
      <c r="F26" s="46"/>
    </row>
    <row r="27" spans="1:6" ht="24">
      <c r="A27" s="64"/>
      <c r="B27" s="19" t="s">
        <v>199</v>
      </c>
      <c r="C27" s="14" t="s">
        <v>41</v>
      </c>
      <c r="D27" s="45">
        <v>115</v>
      </c>
      <c r="E27" s="48">
        <f>(D27/F27)*100</f>
        <v>100.87719298245614</v>
      </c>
      <c r="F27" s="46">
        <v>114</v>
      </c>
    </row>
    <row r="28" spans="1:6">
      <c r="A28" s="64"/>
      <c r="B28" s="15" t="s">
        <v>26</v>
      </c>
      <c r="C28" s="14" t="s">
        <v>41</v>
      </c>
      <c r="D28" s="45"/>
      <c r="E28" s="48"/>
      <c r="F28" s="46"/>
    </row>
    <row r="29" spans="1:6" ht="24">
      <c r="A29" s="64"/>
      <c r="B29" s="42" t="s">
        <v>27</v>
      </c>
      <c r="C29" s="18" t="s">
        <v>41</v>
      </c>
      <c r="D29" s="45">
        <v>49</v>
      </c>
      <c r="E29" s="48">
        <f>(D29/F29)*100</f>
        <v>111.36363636363636</v>
      </c>
      <c r="F29" s="46">
        <v>44</v>
      </c>
    </row>
    <row r="30" spans="1:6">
      <c r="A30" s="64"/>
      <c r="B30" s="15" t="s">
        <v>28</v>
      </c>
      <c r="C30" s="14" t="s">
        <v>41</v>
      </c>
      <c r="D30" s="45">
        <v>1307</v>
      </c>
      <c r="E30" s="48">
        <f>(D30/F30)*100</f>
        <v>105.06430868167203</v>
      </c>
      <c r="F30" s="46">
        <v>1244</v>
      </c>
    </row>
    <row r="31" spans="1:6">
      <c r="A31" s="64"/>
      <c r="B31" s="15" t="s">
        <v>200</v>
      </c>
      <c r="C31" s="14" t="s">
        <v>41</v>
      </c>
      <c r="D31" s="45">
        <v>282</v>
      </c>
      <c r="E31" s="48">
        <f>(D31/F31)*100</f>
        <v>181.93548387096774</v>
      </c>
      <c r="F31" s="46">
        <v>155</v>
      </c>
    </row>
    <row r="32" spans="1:6">
      <c r="A32" s="64"/>
      <c r="B32" s="15" t="s">
        <v>29</v>
      </c>
      <c r="C32" s="14" t="s">
        <v>41</v>
      </c>
      <c r="D32" s="45">
        <v>359</v>
      </c>
      <c r="E32" s="48">
        <f>(D32/F32)*100</f>
        <v>104.05797101449275</v>
      </c>
      <c r="F32" s="46">
        <v>345</v>
      </c>
    </row>
    <row r="33" spans="1:6">
      <c r="A33" s="64"/>
      <c r="B33" s="15" t="s">
        <v>30</v>
      </c>
      <c r="C33" s="14" t="s">
        <v>41</v>
      </c>
      <c r="D33" s="45"/>
      <c r="E33" s="48"/>
      <c r="F33" s="46"/>
    </row>
    <row r="34" spans="1:6">
      <c r="A34" s="64"/>
      <c r="B34" s="17" t="s">
        <v>31</v>
      </c>
      <c r="C34" s="18" t="s">
        <v>41</v>
      </c>
      <c r="D34" s="45"/>
      <c r="E34" s="48"/>
      <c r="F34" s="46"/>
    </row>
    <row r="35" spans="1:6">
      <c r="A35" s="65"/>
      <c r="B35" s="17" t="s">
        <v>32</v>
      </c>
      <c r="C35" s="18" t="s">
        <v>41</v>
      </c>
      <c r="D35" s="45"/>
      <c r="E35" s="48"/>
      <c r="F35" s="46"/>
    </row>
    <row r="36" spans="1:6" ht="24">
      <c r="A36" s="27" t="s">
        <v>11</v>
      </c>
      <c r="B36" s="17" t="s">
        <v>33</v>
      </c>
      <c r="C36" s="28" t="s">
        <v>43</v>
      </c>
      <c r="D36" s="45">
        <v>0.1</v>
      </c>
      <c r="E36" s="48">
        <f>(D36/F36)*100</f>
        <v>23.255813953488374</v>
      </c>
      <c r="F36" s="46">
        <v>0.43</v>
      </c>
    </row>
    <row r="37" spans="1:6">
      <c r="A37" s="63" t="s">
        <v>12</v>
      </c>
      <c r="B37" s="17" t="s">
        <v>34</v>
      </c>
      <c r="C37" s="18" t="s">
        <v>44</v>
      </c>
      <c r="D37" s="45"/>
      <c r="E37" s="48"/>
      <c r="F37" s="46"/>
    </row>
    <row r="38" spans="1:6">
      <c r="A38" s="64"/>
      <c r="B38" s="66" t="s">
        <v>35</v>
      </c>
      <c r="C38" s="67"/>
      <c r="D38" s="67"/>
      <c r="E38" s="68"/>
      <c r="F38" s="43"/>
    </row>
    <row r="39" spans="1:6">
      <c r="A39" s="64"/>
      <c r="B39" s="20" t="s">
        <v>36</v>
      </c>
      <c r="C39" s="14" t="s">
        <v>44</v>
      </c>
      <c r="D39" s="49"/>
      <c r="E39" s="48"/>
      <c r="F39" s="46"/>
    </row>
    <row r="40" spans="1:6">
      <c r="A40" s="64"/>
      <c r="B40" s="19" t="s">
        <v>37</v>
      </c>
      <c r="C40" s="16"/>
      <c r="D40" s="49"/>
      <c r="E40" s="48"/>
      <c r="F40" s="46"/>
    </row>
    <row r="41" spans="1:6">
      <c r="A41" s="64"/>
      <c r="B41" s="20" t="s">
        <v>38</v>
      </c>
      <c r="C41" s="14" t="s">
        <v>44</v>
      </c>
      <c r="D41" s="49"/>
      <c r="E41" s="48"/>
      <c r="F41" s="46"/>
    </row>
    <row r="42" spans="1:6">
      <c r="A42" s="64"/>
      <c r="B42" s="19" t="s">
        <v>37</v>
      </c>
      <c r="C42" s="16"/>
      <c r="D42" s="49"/>
      <c r="E42" s="48"/>
      <c r="F42" s="46"/>
    </row>
    <row r="43" spans="1:6">
      <c r="A43" s="64"/>
      <c r="B43" s="66" t="s">
        <v>39</v>
      </c>
      <c r="C43" s="67"/>
      <c r="D43" s="67"/>
      <c r="E43" s="68"/>
      <c r="F43" s="43"/>
    </row>
    <row r="44" spans="1:6">
      <c r="A44" s="64"/>
      <c r="B44" s="15" t="s">
        <v>22</v>
      </c>
      <c r="C44" s="14" t="s">
        <v>44</v>
      </c>
      <c r="D44" s="49"/>
      <c r="E44" s="48"/>
      <c r="F44" s="46"/>
    </row>
    <row r="45" spans="1:6">
      <c r="A45" s="64"/>
      <c r="B45" s="15" t="s">
        <v>23</v>
      </c>
      <c r="C45" s="14" t="s">
        <v>44</v>
      </c>
      <c r="D45" s="49"/>
      <c r="E45" s="48"/>
      <c r="F45" s="46"/>
    </row>
    <row r="46" spans="1:6">
      <c r="A46" s="64"/>
      <c r="B46" s="15" t="s">
        <v>24</v>
      </c>
      <c r="C46" s="14" t="s">
        <v>44</v>
      </c>
      <c r="D46" s="49"/>
      <c r="E46" s="48"/>
      <c r="F46" s="46"/>
    </row>
    <row r="47" spans="1:6">
      <c r="A47" s="64"/>
      <c r="B47" s="15" t="s">
        <v>25</v>
      </c>
      <c r="C47" s="14" t="s">
        <v>44</v>
      </c>
      <c r="D47" s="49"/>
      <c r="E47" s="48"/>
      <c r="F47" s="46"/>
    </row>
    <row r="48" spans="1:6">
      <c r="A48" s="64"/>
      <c r="B48" s="15" t="s">
        <v>26</v>
      </c>
      <c r="C48" s="14" t="s">
        <v>44</v>
      </c>
      <c r="D48" s="49"/>
      <c r="E48" s="48"/>
      <c r="F48" s="46"/>
    </row>
    <row r="49" spans="1:6" ht="24">
      <c r="A49" s="64"/>
      <c r="B49" s="17" t="s">
        <v>27</v>
      </c>
      <c r="C49" s="18" t="s">
        <v>44</v>
      </c>
      <c r="D49" s="49"/>
      <c r="E49" s="48"/>
      <c r="F49" s="46"/>
    </row>
    <row r="50" spans="1:6">
      <c r="A50" s="64"/>
      <c r="B50" s="15" t="s">
        <v>28</v>
      </c>
      <c r="C50" s="14" t="s">
        <v>44</v>
      </c>
      <c r="D50" s="49"/>
      <c r="E50" s="48"/>
      <c r="F50" s="46"/>
    </row>
    <row r="51" spans="1:6">
      <c r="A51" s="80"/>
      <c r="B51" s="15" t="s">
        <v>29</v>
      </c>
      <c r="C51" s="14" t="s">
        <v>45</v>
      </c>
      <c r="D51" s="49"/>
      <c r="E51" s="48"/>
      <c r="F51" s="46"/>
    </row>
    <row r="52" spans="1:6">
      <c r="A52" s="81"/>
      <c r="B52" s="15" t="s">
        <v>30</v>
      </c>
      <c r="C52" s="14" t="s">
        <v>44</v>
      </c>
      <c r="D52" s="49"/>
      <c r="E52" s="48"/>
      <c r="F52" s="46"/>
    </row>
    <row r="53" spans="1:6">
      <c r="A53" s="81"/>
      <c r="B53" s="17" t="s">
        <v>31</v>
      </c>
      <c r="C53" s="18" t="s">
        <v>44</v>
      </c>
      <c r="D53" s="49"/>
      <c r="E53" s="48"/>
      <c r="F53" s="46"/>
    </row>
    <row r="54" spans="1:6">
      <c r="A54" s="82"/>
      <c r="B54" s="17" t="s">
        <v>32</v>
      </c>
      <c r="C54" s="18" t="s">
        <v>44</v>
      </c>
      <c r="D54" s="49"/>
      <c r="E54" s="48"/>
      <c r="F54" s="46"/>
    </row>
    <row r="55" spans="1:6" ht="24">
      <c r="A55" s="69" t="s">
        <v>46</v>
      </c>
      <c r="B55" s="17" t="s">
        <v>47</v>
      </c>
      <c r="C55" s="18" t="s">
        <v>48</v>
      </c>
      <c r="D55" s="50">
        <v>63681.9</v>
      </c>
      <c r="E55" s="48">
        <f>(D55/F55)*100</f>
        <v>104.69347493711673</v>
      </c>
      <c r="F55" s="55">
        <v>60827</v>
      </c>
    </row>
    <row r="56" spans="1:6">
      <c r="A56" s="70"/>
      <c r="B56" s="66" t="s">
        <v>35</v>
      </c>
      <c r="C56" s="67"/>
      <c r="D56" s="67"/>
      <c r="E56" s="68"/>
      <c r="F56" s="43"/>
    </row>
    <row r="57" spans="1:6">
      <c r="A57" s="70"/>
      <c r="B57" s="15" t="s">
        <v>22</v>
      </c>
      <c r="C57" s="14" t="s">
        <v>48</v>
      </c>
      <c r="D57" s="45"/>
      <c r="E57" s="48"/>
      <c r="F57" s="46"/>
    </row>
    <row r="58" spans="1:6">
      <c r="A58" s="70"/>
      <c r="B58" s="15" t="s">
        <v>23</v>
      </c>
      <c r="C58" s="14" t="s">
        <v>48</v>
      </c>
      <c r="D58" s="45"/>
      <c r="E58" s="48"/>
      <c r="F58" s="46"/>
    </row>
    <row r="59" spans="1:6">
      <c r="A59" s="70"/>
      <c r="B59" s="15" t="s">
        <v>24</v>
      </c>
      <c r="C59" s="14" t="s">
        <v>48</v>
      </c>
      <c r="D59" s="45"/>
      <c r="E59" s="48"/>
      <c r="F59" s="46"/>
    </row>
    <row r="60" spans="1:6">
      <c r="A60" s="70"/>
      <c r="B60" s="15" t="s">
        <v>25</v>
      </c>
      <c r="C60" s="14" t="s">
        <v>48</v>
      </c>
      <c r="D60" s="45"/>
      <c r="E60" s="48"/>
      <c r="F60" s="46"/>
    </row>
    <row r="61" spans="1:6" ht="24">
      <c r="A61" s="70"/>
      <c r="B61" s="19" t="s">
        <v>199</v>
      </c>
      <c r="C61" s="14" t="s">
        <v>48</v>
      </c>
      <c r="D61" s="50">
        <v>30415.200000000001</v>
      </c>
      <c r="E61" s="48">
        <f>(D61/F61)*100</f>
        <v>94.709505452416693</v>
      </c>
      <c r="F61" s="46">
        <v>32114.2</v>
      </c>
    </row>
    <row r="62" spans="1:6">
      <c r="A62" s="70"/>
      <c r="B62" s="15" t="s">
        <v>26</v>
      </c>
      <c r="C62" s="14" t="s">
        <v>48</v>
      </c>
      <c r="D62" s="45"/>
      <c r="E62" s="48"/>
      <c r="F62" s="46"/>
    </row>
    <row r="63" spans="1:6" ht="24">
      <c r="A63" s="70"/>
      <c r="B63" s="17" t="s">
        <v>27</v>
      </c>
      <c r="C63" s="18" t="s">
        <v>48</v>
      </c>
      <c r="D63" s="50">
        <v>20699.3</v>
      </c>
      <c r="E63" s="48">
        <f>(D63/F63)*100</f>
        <v>89.603092493431049</v>
      </c>
      <c r="F63" s="46">
        <v>23101.1</v>
      </c>
    </row>
    <row r="64" spans="1:6">
      <c r="A64" s="70"/>
      <c r="B64" s="15" t="s">
        <v>28</v>
      </c>
      <c r="C64" s="14" t="s">
        <v>48</v>
      </c>
      <c r="D64" s="50">
        <v>87214.1</v>
      </c>
      <c r="E64" s="48">
        <f>(D64/F64)*100</f>
        <v>109.16144520405635</v>
      </c>
      <c r="F64" s="46">
        <v>79894.600000000006</v>
      </c>
    </row>
    <row r="65" spans="1:6">
      <c r="A65" s="70"/>
      <c r="B65" s="15" t="s">
        <v>200</v>
      </c>
      <c r="C65" s="14" t="s">
        <v>48</v>
      </c>
      <c r="D65" s="50">
        <v>43578.7</v>
      </c>
      <c r="E65" s="48">
        <f>(D65/F65)*100</f>
        <v>103.66477076747044</v>
      </c>
      <c r="F65" s="46">
        <v>42038.1</v>
      </c>
    </row>
    <row r="66" spans="1:6">
      <c r="A66" s="70"/>
      <c r="B66" s="15" t="s">
        <v>29</v>
      </c>
      <c r="C66" s="14" t="s">
        <v>48</v>
      </c>
      <c r="D66" s="50">
        <v>27351.9</v>
      </c>
      <c r="E66" s="48">
        <f>(D66/F66)*100</f>
        <v>104.22590491142365</v>
      </c>
      <c r="F66" s="46">
        <v>26242.9</v>
      </c>
    </row>
    <row r="67" spans="1:6">
      <c r="A67" s="70"/>
      <c r="B67" s="15" t="s">
        <v>30</v>
      </c>
      <c r="C67" s="14" t="s">
        <v>48</v>
      </c>
      <c r="D67" s="45"/>
      <c r="E67" s="48"/>
      <c r="F67" s="46"/>
    </row>
    <row r="68" spans="1:6">
      <c r="A68" s="70"/>
      <c r="B68" s="17" t="s">
        <v>31</v>
      </c>
      <c r="C68" s="18" t="s">
        <v>48</v>
      </c>
      <c r="D68" s="45"/>
      <c r="E68" s="48"/>
      <c r="F68" s="46"/>
    </row>
    <row r="69" spans="1:6">
      <c r="A69" s="71"/>
      <c r="B69" s="17" t="s">
        <v>32</v>
      </c>
      <c r="C69" s="18" t="s">
        <v>48</v>
      </c>
      <c r="D69" s="45"/>
      <c r="E69" s="48"/>
      <c r="F69" s="46"/>
    </row>
    <row r="70" spans="1:6" ht="14.25">
      <c r="A70" s="83" t="s">
        <v>186</v>
      </c>
      <c r="B70" s="84"/>
      <c r="C70" s="84"/>
      <c r="D70" s="84"/>
      <c r="E70" s="85"/>
      <c r="F70" s="43"/>
    </row>
    <row r="71" spans="1:6" ht="48">
      <c r="A71" s="29" t="s">
        <v>49</v>
      </c>
      <c r="B71" s="17" t="s">
        <v>187</v>
      </c>
      <c r="C71" s="18" t="s">
        <v>50</v>
      </c>
      <c r="D71" s="47"/>
      <c r="E71" s="48"/>
      <c r="F71" s="46"/>
    </row>
    <row r="72" spans="1:6" ht="24">
      <c r="A72" s="29" t="s">
        <v>51</v>
      </c>
      <c r="B72" s="17" t="s">
        <v>188</v>
      </c>
      <c r="C72" s="18" t="s">
        <v>52</v>
      </c>
      <c r="D72" s="49"/>
      <c r="E72" s="48"/>
      <c r="F72" s="46"/>
    </row>
    <row r="73" spans="1:6" ht="14.25">
      <c r="A73" s="56" t="s">
        <v>189</v>
      </c>
      <c r="B73" s="57"/>
      <c r="C73" s="57"/>
      <c r="D73" s="57"/>
      <c r="E73" s="58"/>
      <c r="F73" s="43"/>
    </row>
    <row r="74" spans="1:6">
      <c r="A74" s="69" t="s">
        <v>53</v>
      </c>
      <c r="B74" s="17" t="s">
        <v>54</v>
      </c>
      <c r="C74" s="18" t="s">
        <v>50</v>
      </c>
      <c r="D74" s="50"/>
      <c r="E74" s="48"/>
      <c r="F74" s="46"/>
    </row>
    <row r="75" spans="1:6">
      <c r="A75" s="70"/>
      <c r="B75" s="66" t="s">
        <v>35</v>
      </c>
      <c r="C75" s="67"/>
      <c r="D75" s="67"/>
      <c r="E75" s="68"/>
      <c r="F75" s="43"/>
    </row>
    <row r="76" spans="1:6">
      <c r="A76" s="70"/>
      <c r="B76" s="15" t="s">
        <v>55</v>
      </c>
      <c r="C76" s="14" t="s">
        <v>50</v>
      </c>
      <c r="D76" s="49"/>
      <c r="E76" s="48"/>
      <c r="F76" s="46"/>
    </row>
    <row r="77" spans="1:6">
      <c r="A77" s="71"/>
      <c r="B77" s="15" t="s">
        <v>56</v>
      </c>
      <c r="C77" s="14" t="s">
        <v>50</v>
      </c>
      <c r="D77" s="50"/>
      <c r="E77" s="48"/>
      <c r="F77" s="46"/>
    </row>
    <row r="78" spans="1:6" ht="24">
      <c r="A78" s="69" t="s">
        <v>57</v>
      </c>
      <c r="B78" s="19" t="s">
        <v>58</v>
      </c>
      <c r="C78" s="16"/>
      <c r="D78" s="45"/>
      <c r="E78" s="48"/>
      <c r="F78" s="46"/>
    </row>
    <row r="79" spans="1:6">
      <c r="A79" s="70"/>
      <c r="B79" s="15" t="s">
        <v>59</v>
      </c>
      <c r="C79" s="14" t="s">
        <v>52</v>
      </c>
      <c r="D79" s="45"/>
      <c r="E79" s="48"/>
      <c r="F79" s="46"/>
    </row>
    <row r="80" spans="1:6">
      <c r="A80" s="70"/>
      <c r="B80" s="15" t="s">
        <v>60</v>
      </c>
      <c r="C80" s="14" t="s">
        <v>52</v>
      </c>
      <c r="D80" s="45"/>
      <c r="E80" s="48"/>
      <c r="F80" s="46"/>
    </row>
    <row r="81" spans="1:6">
      <c r="A81" s="70"/>
      <c r="B81" s="15" t="s">
        <v>61</v>
      </c>
      <c r="C81" s="14" t="s">
        <v>52</v>
      </c>
      <c r="D81" s="45"/>
      <c r="E81" s="48"/>
      <c r="F81" s="46"/>
    </row>
    <row r="82" spans="1:6">
      <c r="A82" s="70"/>
      <c r="B82" s="30" t="s">
        <v>183</v>
      </c>
      <c r="C82" s="14" t="s">
        <v>52</v>
      </c>
      <c r="D82" s="45">
        <v>94.1</v>
      </c>
      <c r="E82" s="48">
        <f>(D82/F82)*100</f>
        <v>127.16216216216216</v>
      </c>
      <c r="F82" s="46">
        <v>74</v>
      </c>
    </row>
    <row r="83" spans="1:6">
      <c r="A83" s="70"/>
      <c r="B83" s="15" t="s">
        <v>62</v>
      </c>
      <c r="C83" s="14" t="s">
        <v>63</v>
      </c>
      <c r="D83" s="45">
        <v>1.9</v>
      </c>
      <c r="E83" s="48">
        <f>(D83/F83)*100</f>
        <v>100</v>
      </c>
      <c r="F83" s="46">
        <v>1.9</v>
      </c>
    </row>
    <row r="84" spans="1:6">
      <c r="A84" s="71"/>
      <c r="B84" s="15" t="s">
        <v>191</v>
      </c>
      <c r="C84" s="14" t="s">
        <v>64</v>
      </c>
      <c r="D84" s="45"/>
      <c r="E84" s="48"/>
      <c r="F84" s="46"/>
    </row>
    <row r="85" spans="1:6" ht="14.25">
      <c r="A85" s="56" t="s">
        <v>190</v>
      </c>
      <c r="B85" s="57"/>
      <c r="C85" s="57"/>
      <c r="D85" s="57"/>
      <c r="E85" s="58"/>
      <c r="F85" s="43"/>
    </row>
    <row r="86" spans="1:6">
      <c r="A86" s="31" t="s">
        <v>65</v>
      </c>
      <c r="B86" s="15" t="s">
        <v>66</v>
      </c>
      <c r="C86" s="14" t="s">
        <v>50</v>
      </c>
      <c r="D86" s="47">
        <v>203185</v>
      </c>
      <c r="E86" s="48">
        <f>(D86/F86)*100</f>
        <v>107.16508438818566</v>
      </c>
      <c r="F86" s="46">
        <v>189600</v>
      </c>
    </row>
    <row r="87" spans="1:6">
      <c r="A87" s="31" t="s">
        <v>67</v>
      </c>
      <c r="B87" s="15" t="s">
        <v>68</v>
      </c>
      <c r="C87" s="14" t="s">
        <v>50</v>
      </c>
      <c r="D87" s="45"/>
      <c r="E87" s="45"/>
      <c r="F87" s="46"/>
    </row>
    <row r="88" spans="1:6">
      <c r="A88" s="31" t="s">
        <v>69</v>
      </c>
      <c r="B88" s="15" t="s">
        <v>70</v>
      </c>
      <c r="C88" s="18" t="s">
        <v>50</v>
      </c>
      <c r="D88" s="45">
        <v>29411</v>
      </c>
      <c r="E88" s="48">
        <f>(D88/F88)*100</f>
        <v>287.69441455541426</v>
      </c>
      <c r="F88" s="46">
        <v>10223</v>
      </c>
    </row>
    <row r="89" spans="1:6" ht="14.25">
      <c r="A89" s="75" t="s">
        <v>192</v>
      </c>
      <c r="B89" s="76"/>
      <c r="C89" s="76"/>
      <c r="D89" s="76"/>
      <c r="E89" s="77"/>
      <c r="F89" s="43"/>
    </row>
    <row r="90" spans="1:6">
      <c r="A90" s="69" t="s">
        <v>71</v>
      </c>
      <c r="B90" s="13" t="s">
        <v>182</v>
      </c>
      <c r="C90" s="14" t="s">
        <v>50</v>
      </c>
      <c r="D90" s="50">
        <v>566705</v>
      </c>
      <c r="E90" s="48">
        <f>(D90/F90)*100</f>
        <v>195.50045882003906</v>
      </c>
      <c r="F90" s="46">
        <v>289874</v>
      </c>
    </row>
    <row r="91" spans="1:6">
      <c r="A91" s="70"/>
      <c r="B91" s="72" t="s">
        <v>39</v>
      </c>
      <c r="C91" s="73"/>
      <c r="D91" s="73"/>
      <c r="E91" s="74"/>
      <c r="F91" s="43"/>
    </row>
    <row r="92" spans="1:6">
      <c r="A92" s="70"/>
      <c r="B92" s="15" t="s">
        <v>22</v>
      </c>
      <c r="C92" s="14" t="s">
        <v>50</v>
      </c>
      <c r="D92" s="47"/>
      <c r="E92" s="48"/>
      <c r="F92" s="46"/>
    </row>
    <row r="93" spans="1:6">
      <c r="A93" s="70"/>
      <c r="B93" s="15" t="s">
        <v>23</v>
      </c>
      <c r="C93" s="14" t="s">
        <v>50</v>
      </c>
      <c r="D93" s="47"/>
      <c r="E93" s="48"/>
      <c r="F93" s="46"/>
    </row>
    <row r="94" spans="1:6">
      <c r="A94" s="70"/>
      <c r="B94" s="15" t="s">
        <v>24</v>
      </c>
      <c r="C94" s="14" t="s">
        <v>50</v>
      </c>
      <c r="D94" s="47"/>
      <c r="E94" s="48"/>
      <c r="F94" s="46"/>
    </row>
    <row r="95" spans="1:6">
      <c r="A95" s="70"/>
      <c r="B95" s="15" t="s">
        <v>25</v>
      </c>
      <c r="C95" s="14" t="s">
        <v>50</v>
      </c>
      <c r="D95" s="47"/>
      <c r="E95" s="48"/>
      <c r="F95" s="46"/>
    </row>
    <row r="96" spans="1:6">
      <c r="A96" s="70"/>
      <c r="B96" s="15" t="s">
        <v>26</v>
      </c>
      <c r="C96" s="14" t="s">
        <v>50</v>
      </c>
      <c r="D96" s="47"/>
      <c r="E96" s="48"/>
      <c r="F96" s="46"/>
    </row>
    <row r="97" spans="1:6" ht="24">
      <c r="A97" s="70"/>
      <c r="B97" s="17" t="s">
        <v>27</v>
      </c>
      <c r="C97" s="18" t="s">
        <v>50</v>
      </c>
      <c r="D97" s="47"/>
      <c r="E97" s="48"/>
      <c r="F97" s="46"/>
    </row>
    <row r="98" spans="1:6">
      <c r="A98" s="70"/>
      <c r="B98" s="15" t="s">
        <v>28</v>
      </c>
      <c r="C98" s="14" t="s">
        <v>50</v>
      </c>
      <c r="D98" s="47"/>
      <c r="E98" s="48"/>
      <c r="F98" s="46"/>
    </row>
    <row r="99" spans="1:6">
      <c r="A99" s="70"/>
      <c r="B99" s="15" t="s">
        <v>29</v>
      </c>
      <c r="C99" s="14" t="s">
        <v>50</v>
      </c>
      <c r="D99" s="47"/>
      <c r="E99" s="48"/>
      <c r="F99" s="46"/>
    </row>
    <row r="100" spans="1:6">
      <c r="A100" s="70"/>
      <c r="B100" s="15" t="s">
        <v>30</v>
      </c>
      <c r="C100" s="14" t="s">
        <v>50</v>
      </c>
      <c r="D100" s="53"/>
      <c r="E100" s="48"/>
      <c r="F100" s="46"/>
    </row>
    <row r="101" spans="1:6">
      <c r="A101" s="70"/>
      <c r="B101" s="17" t="s">
        <v>31</v>
      </c>
      <c r="C101" s="18" t="s">
        <v>50</v>
      </c>
      <c r="D101" s="53"/>
      <c r="E101" s="48"/>
      <c r="F101" s="46"/>
    </row>
    <row r="102" spans="1:6">
      <c r="A102" s="71"/>
      <c r="B102" s="17" t="s">
        <v>32</v>
      </c>
      <c r="C102" s="18" t="s">
        <v>50</v>
      </c>
      <c r="D102" s="53"/>
      <c r="E102" s="48"/>
      <c r="F102" s="46"/>
    </row>
    <row r="103" spans="1:6">
      <c r="A103" s="69" t="s">
        <v>72</v>
      </c>
      <c r="B103" s="17" t="s">
        <v>73</v>
      </c>
      <c r="C103" s="18" t="s">
        <v>50</v>
      </c>
      <c r="D103" s="50">
        <v>566705</v>
      </c>
      <c r="E103" s="48">
        <f>(D103/F103)*100</f>
        <v>196.92915547431812</v>
      </c>
      <c r="F103" s="46">
        <v>287771</v>
      </c>
    </row>
    <row r="104" spans="1:6">
      <c r="A104" s="70"/>
      <c r="B104" s="72" t="s">
        <v>35</v>
      </c>
      <c r="C104" s="73"/>
      <c r="D104" s="73"/>
      <c r="E104" s="74"/>
      <c r="F104" s="43"/>
    </row>
    <row r="105" spans="1:6">
      <c r="A105" s="70"/>
      <c r="B105" s="15" t="s">
        <v>74</v>
      </c>
      <c r="C105" s="14" t="s">
        <v>50</v>
      </c>
      <c r="D105" s="45">
        <v>10</v>
      </c>
      <c r="E105" s="48"/>
      <c r="F105" s="46"/>
    </row>
    <row r="106" spans="1:6">
      <c r="A106" s="70"/>
      <c r="B106" s="15" t="s">
        <v>75</v>
      </c>
      <c r="C106" s="14" t="s">
        <v>50</v>
      </c>
      <c r="D106" s="45">
        <v>401</v>
      </c>
      <c r="E106" s="48">
        <f>(D106/F106)*100</f>
        <v>169.91525423728814</v>
      </c>
      <c r="F106" s="46">
        <v>236</v>
      </c>
    </row>
    <row r="107" spans="1:6">
      <c r="A107" s="70"/>
      <c r="B107" s="15" t="s">
        <v>76</v>
      </c>
      <c r="C107" s="14" t="s">
        <v>50</v>
      </c>
      <c r="D107" s="51">
        <v>9769</v>
      </c>
      <c r="E107" s="48"/>
      <c r="F107" s="46"/>
    </row>
    <row r="108" spans="1:6">
      <c r="A108" s="70"/>
      <c r="B108" s="15" t="s">
        <v>77</v>
      </c>
      <c r="C108" s="14" t="s">
        <v>50</v>
      </c>
      <c r="D108" s="50">
        <v>555883</v>
      </c>
      <c r="E108" s="48">
        <f>(D108/F108)*100</f>
        <v>196.89820062340607</v>
      </c>
      <c r="F108" s="46">
        <v>282320</v>
      </c>
    </row>
    <row r="109" spans="1:6">
      <c r="A109" s="71"/>
      <c r="B109" s="15" t="s">
        <v>78</v>
      </c>
      <c r="C109" s="14" t="s">
        <v>50</v>
      </c>
      <c r="D109" s="50">
        <v>642</v>
      </c>
      <c r="E109" s="48">
        <f>(D109/F109)*100</f>
        <v>12.310642377756471</v>
      </c>
      <c r="F109" s="46">
        <v>5215</v>
      </c>
    </row>
    <row r="110" spans="1:6">
      <c r="A110" s="78" t="s">
        <v>79</v>
      </c>
      <c r="B110" s="15" t="s">
        <v>80</v>
      </c>
      <c r="C110" s="14" t="s">
        <v>50</v>
      </c>
      <c r="D110" s="45"/>
      <c r="E110" s="48"/>
      <c r="F110" s="46"/>
    </row>
    <row r="111" spans="1:6">
      <c r="A111" s="79"/>
      <c r="B111" s="15" t="s">
        <v>81</v>
      </c>
      <c r="C111" s="18" t="s">
        <v>177</v>
      </c>
      <c r="D111" s="45"/>
      <c r="E111" s="48"/>
      <c r="F111" s="46"/>
    </row>
    <row r="112" spans="1:6">
      <c r="A112" s="31" t="s">
        <v>82</v>
      </c>
      <c r="B112" s="15" t="s">
        <v>83</v>
      </c>
      <c r="C112" s="14" t="s">
        <v>84</v>
      </c>
      <c r="D112" s="45">
        <v>27.3</v>
      </c>
      <c r="E112" s="48">
        <f>(D112/F112)*100</f>
        <v>100.36764705882352</v>
      </c>
      <c r="F112" s="46">
        <v>27.2</v>
      </c>
    </row>
    <row r="113" spans="1:6" ht="14.25">
      <c r="A113" s="56" t="s">
        <v>193</v>
      </c>
      <c r="B113" s="57"/>
      <c r="C113" s="57"/>
      <c r="D113" s="57"/>
      <c r="E113" s="58"/>
      <c r="F113" s="43"/>
    </row>
    <row r="114" spans="1:6">
      <c r="A114" s="69" t="s">
        <v>85</v>
      </c>
      <c r="B114" s="17" t="s">
        <v>86</v>
      </c>
      <c r="C114" s="18" t="s">
        <v>50</v>
      </c>
      <c r="D114" s="50">
        <v>7260197</v>
      </c>
      <c r="E114" s="48">
        <f>(D114/F114)*100</f>
        <v>135.21725340236304</v>
      </c>
      <c r="F114" s="46">
        <v>5369283</v>
      </c>
    </row>
    <row r="115" spans="1:6">
      <c r="A115" s="70"/>
      <c r="B115" s="72" t="s">
        <v>87</v>
      </c>
      <c r="C115" s="73"/>
      <c r="D115" s="73"/>
      <c r="E115" s="74"/>
      <c r="F115" s="43"/>
    </row>
    <row r="116" spans="1:6">
      <c r="A116" s="70"/>
      <c r="B116" s="15" t="s">
        <v>24</v>
      </c>
      <c r="C116" s="14" t="s">
        <v>50</v>
      </c>
      <c r="D116" s="51"/>
      <c r="E116" s="48"/>
      <c r="F116" s="46"/>
    </row>
    <row r="117" spans="1:6">
      <c r="A117" s="70"/>
      <c r="B117" s="15" t="s">
        <v>88</v>
      </c>
      <c r="C117" s="14" t="s">
        <v>50</v>
      </c>
      <c r="D117" s="50"/>
      <c r="E117" s="48"/>
      <c r="F117" s="46"/>
    </row>
    <row r="118" spans="1:6">
      <c r="A118" s="71"/>
      <c r="B118" s="15" t="s">
        <v>26</v>
      </c>
      <c r="C118" s="14" t="s">
        <v>50</v>
      </c>
      <c r="D118" s="50"/>
      <c r="E118" s="48"/>
      <c r="F118" s="46"/>
    </row>
    <row r="119" spans="1:6">
      <c r="A119" s="69" t="s">
        <v>89</v>
      </c>
      <c r="B119" s="72" t="s">
        <v>90</v>
      </c>
      <c r="C119" s="73"/>
      <c r="D119" s="73"/>
      <c r="E119" s="74"/>
      <c r="F119" s="43"/>
    </row>
    <row r="120" spans="1:6">
      <c r="A120" s="70"/>
      <c r="B120" s="15" t="s">
        <v>91</v>
      </c>
      <c r="C120" s="14" t="s">
        <v>92</v>
      </c>
      <c r="D120" s="50">
        <v>15335.5</v>
      </c>
      <c r="E120" s="48">
        <f>(D120/F120)*100</f>
        <v>74.43767049481113</v>
      </c>
      <c r="F120" s="46">
        <v>20601.8</v>
      </c>
    </row>
    <row r="121" spans="1:6">
      <c r="A121" s="70"/>
      <c r="B121" s="15" t="s">
        <v>93</v>
      </c>
      <c r="C121" s="14" t="s">
        <v>92</v>
      </c>
      <c r="D121" s="50">
        <v>17532.099999999999</v>
      </c>
      <c r="E121" s="48">
        <f>(D121/F121)*100</f>
        <v>92.287810835280979</v>
      </c>
      <c r="F121" s="46">
        <v>18997.2</v>
      </c>
    </row>
    <row r="122" spans="1:6">
      <c r="A122" s="71"/>
      <c r="B122" s="20" t="s">
        <v>94</v>
      </c>
      <c r="C122" s="14" t="s">
        <v>92</v>
      </c>
      <c r="D122" s="50">
        <v>262.10000000000002</v>
      </c>
      <c r="E122" s="48">
        <f>(D122/F122)*100</f>
        <v>63.539393939393939</v>
      </c>
      <c r="F122" s="46">
        <v>412.5</v>
      </c>
    </row>
    <row r="123" spans="1:6" ht="14.25">
      <c r="A123" s="97" t="s">
        <v>95</v>
      </c>
      <c r="B123" s="98"/>
      <c r="C123" s="98"/>
      <c r="D123" s="98"/>
      <c r="E123" s="99"/>
      <c r="F123" s="43"/>
    </row>
    <row r="124" spans="1:6">
      <c r="A124" s="69" t="s">
        <v>96</v>
      </c>
      <c r="B124" s="37" t="s">
        <v>97</v>
      </c>
      <c r="C124" s="14" t="s">
        <v>50</v>
      </c>
      <c r="D124" s="52">
        <f>SUM(D126+D134+D140)</f>
        <v>59340.1</v>
      </c>
      <c r="E124" s="48">
        <f>(D124/F124)*100</f>
        <v>146.62194383702112</v>
      </c>
      <c r="F124" s="52">
        <f>SUM(F126+F134+F140)</f>
        <v>40471.5</v>
      </c>
    </row>
    <row r="125" spans="1:6">
      <c r="A125" s="89"/>
      <c r="B125" s="66" t="s">
        <v>35</v>
      </c>
      <c r="C125" s="67"/>
      <c r="D125" s="67"/>
      <c r="E125" s="68"/>
      <c r="F125" s="43"/>
    </row>
    <row r="126" spans="1:6">
      <c r="A126" s="89"/>
      <c r="B126" s="37" t="s">
        <v>98</v>
      </c>
      <c r="C126" s="14" t="s">
        <v>50</v>
      </c>
      <c r="D126" s="52">
        <f>SUM(D128:D133)</f>
        <v>38138.799999999996</v>
      </c>
      <c r="E126" s="48">
        <f t="shared" ref="E126:E157" si="1">(D126/F126)*100</f>
        <v>137.69016932019204</v>
      </c>
      <c r="F126" s="52">
        <f>SUM(F128:F133)</f>
        <v>27699</v>
      </c>
    </row>
    <row r="127" spans="1:6">
      <c r="A127" s="89"/>
      <c r="B127" s="15" t="s">
        <v>35</v>
      </c>
      <c r="C127" s="38"/>
      <c r="D127" s="21"/>
      <c r="E127" s="48"/>
      <c r="F127" s="43"/>
    </row>
    <row r="128" spans="1:6">
      <c r="A128" s="89"/>
      <c r="B128" s="15" t="s">
        <v>99</v>
      </c>
      <c r="C128" s="14" t="s">
        <v>50</v>
      </c>
      <c r="D128" s="50">
        <v>20299.7</v>
      </c>
      <c r="E128" s="48">
        <f t="shared" si="1"/>
        <v>147.8158609490938</v>
      </c>
      <c r="F128" s="46">
        <v>13733.1</v>
      </c>
    </row>
    <row r="129" spans="1:6">
      <c r="A129" s="89"/>
      <c r="B129" s="15" t="s">
        <v>198</v>
      </c>
      <c r="C129" s="14" t="s">
        <v>50</v>
      </c>
      <c r="D129" s="50">
        <v>2529.4</v>
      </c>
      <c r="E129" s="48">
        <f t="shared" si="1"/>
        <v>130.3545660688518</v>
      </c>
      <c r="F129" s="46">
        <v>1940.4</v>
      </c>
    </row>
    <row r="130" spans="1:6">
      <c r="A130" s="89"/>
      <c r="B130" s="15" t="s">
        <v>100</v>
      </c>
      <c r="C130" s="14" t="s">
        <v>50</v>
      </c>
      <c r="D130" s="50">
        <v>129.6</v>
      </c>
      <c r="E130" s="48">
        <f t="shared" si="1"/>
        <v>40.947867298578203</v>
      </c>
      <c r="F130" s="46">
        <v>316.5</v>
      </c>
    </row>
    <row r="131" spans="1:6">
      <c r="A131" s="89"/>
      <c r="B131" s="15" t="s">
        <v>101</v>
      </c>
      <c r="C131" s="14" t="s">
        <v>50</v>
      </c>
      <c r="D131" s="50">
        <v>15142.4</v>
      </c>
      <c r="E131" s="48">
        <f t="shared" si="1"/>
        <v>129.62164013011471</v>
      </c>
      <c r="F131" s="46">
        <v>11682</v>
      </c>
    </row>
    <row r="132" spans="1:6">
      <c r="A132" s="89"/>
      <c r="B132" s="15" t="s">
        <v>102</v>
      </c>
      <c r="C132" s="14" t="s">
        <v>50</v>
      </c>
      <c r="D132" s="50">
        <v>37.700000000000003</v>
      </c>
      <c r="E132" s="48">
        <f t="shared" si="1"/>
        <v>139.62962962962965</v>
      </c>
      <c r="F132" s="46">
        <v>27</v>
      </c>
    </row>
    <row r="133" spans="1:6" ht="24">
      <c r="A133" s="89"/>
      <c r="B133" s="17" t="s">
        <v>103</v>
      </c>
      <c r="C133" s="18" t="s">
        <v>50</v>
      </c>
      <c r="D133" s="50">
        <v>0</v>
      </c>
      <c r="E133" s="48"/>
      <c r="F133" s="46"/>
    </row>
    <row r="134" spans="1:6">
      <c r="A134" s="89"/>
      <c r="B134" s="37" t="s">
        <v>104</v>
      </c>
      <c r="C134" s="14" t="s">
        <v>50</v>
      </c>
      <c r="D134" s="52">
        <f>SUM(D135:D139)</f>
        <v>6322.4</v>
      </c>
      <c r="E134" s="48">
        <f t="shared" si="1"/>
        <v>50.649298629302955</v>
      </c>
      <c r="F134" s="52">
        <f>SUM(F135:F139)</f>
        <v>12482.7</v>
      </c>
    </row>
    <row r="135" spans="1:6" ht="24">
      <c r="A135" s="89"/>
      <c r="B135" s="17" t="s">
        <v>105</v>
      </c>
      <c r="C135" s="18" t="s">
        <v>50</v>
      </c>
      <c r="D135" s="50">
        <v>4507</v>
      </c>
      <c r="E135" s="48">
        <f t="shared" si="1"/>
        <v>95.052303020077602</v>
      </c>
      <c r="F135" s="46">
        <v>4741.6000000000004</v>
      </c>
    </row>
    <row r="136" spans="1:6">
      <c r="A136" s="90"/>
      <c r="B136" s="17" t="s">
        <v>106</v>
      </c>
      <c r="C136" s="18" t="s">
        <v>50</v>
      </c>
      <c r="D136" s="50">
        <v>0</v>
      </c>
      <c r="E136" s="48"/>
      <c r="F136" s="46">
        <v>0</v>
      </c>
    </row>
    <row r="137" spans="1:6">
      <c r="A137" s="80"/>
      <c r="B137" s="15" t="s">
        <v>107</v>
      </c>
      <c r="C137" s="14" t="s">
        <v>50</v>
      </c>
      <c r="D137" s="50">
        <v>1656.2</v>
      </c>
      <c r="E137" s="48">
        <f t="shared" si="1"/>
        <v>26.230598669623063</v>
      </c>
      <c r="F137" s="46">
        <v>6314</v>
      </c>
    </row>
    <row r="138" spans="1:6">
      <c r="A138" s="89"/>
      <c r="B138" s="15" t="s">
        <v>108</v>
      </c>
      <c r="C138" s="14" t="s">
        <v>50</v>
      </c>
      <c r="D138" s="50">
        <v>63.8</v>
      </c>
      <c r="E138" s="48"/>
      <c r="F138" s="46">
        <v>0</v>
      </c>
    </row>
    <row r="139" spans="1:6">
      <c r="A139" s="89"/>
      <c r="B139" s="15" t="s">
        <v>109</v>
      </c>
      <c r="C139" s="14" t="s">
        <v>50</v>
      </c>
      <c r="D139" s="50">
        <v>95.4</v>
      </c>
      <c r="E139" s="48">
        <f t="shared" si="1"/>
        <v>6.6848854319949549</v>
      </c>
      <c r="F139" s="46">
        <v>1427.1</v>
      </c>
    </row>
    <row r="140" spans="1:6" ht="24">
      <c r="A140" s="90"/>
      <c r="B140" s="41" t="s">
        <v>110</v>
      </c>
      <c r="C140" s="18" t="s">
        <v>50</v>
      </c>
      <c r="D140" s="50">
        <v>14878.9</v>
      </c>
      <c r="E140" s="48">
        <f t="shared" si="1"/>
        <v>5134.1959972394752</v>
      </c>
      <c r="F140" s="50">
        <v>289.8</v>
      </c>
    </row>
    <row r="141" spans="1:6">
      <c r="A141" s="91" t="s">
        <v>111</v>
      </c>
      <c r="B141" s="37" t="s">
        <v>112</v>
      </c>
      <c r="C141" s="14" t="s">
        <v>50</v>
      </c>
      <c r="D141" s="52">
        <f>SUM(D142:D154)</f>
        <v>40338.699999999997</v>
      </c>
      <c r="E141" s="48">
        <f t="shared" si="1"/>
        <v>116.04051480614221</v>
      </c>
      <c r="F141" s="52">
        <f>SUM(F142:F154)</f>
        <v>34762.600000000006</v>
      </c>
    </row>
    <row r="142" spans="1:6">
      <c r="A142" s="92"/>
      <c r="B142" s="15" t="s">
        <v>113</v>
      </c>
      <c r="C142" s="14" t="s">
        <v>50</v>
      </c>
      <c r="D142" s="50">
        <v>9203.2999999999993</v>
      </c>
      <c r="E142" s="48">
        <f t="shared" si="1"/>
        <v>99.817789394908942</v>
      </c>
      <c r="F142" s="46">
        <v>9220.1</v>
      </c>
    </row>
    <row r="143" spans="1:6">
      <c r="A143" s="92"/>
      <c r="B143" s="15" t="s">
        <v>114</v>
      </c>
      <c r="C143" s="14" t="s">
        <v>50</v>
      </c>
      <c r="D143" s="50">
        <v>208.4</v>
      </c>
      <c r="E143" s="48">
        <f t="shared" si="1"/>
        <v>76.392961876832842</v>
      </c>
      <c r="F143" s="46">
        <v>272.8</v>
      </c>
    </row>
    <row r="144" spans="1:6">
      <c r="A144" s="92"/>
      <c r="B144" s="17" t="s">
        <v>115</v>
      </c>
      <c r="C144" s="18" t="s">
        <v>50</v>
      </c>
      <c r="D144" s="50">
        <v>54.7</v>
      </c>
      <c r="E144" s="48">
        <f t="shared" si="1"/>
        <v>94.965277777777786</v>
      </c>
      <c r="F144" s="46">
        <v>57.6</v>
      </c>
    </row>
    <row r="145" spans="1:6">
      <c r="A145" s="92"/>
      <c r="B145" s="15" t="s">
        <v>116</v>
      </c>
      <c r="C145" s="14" t="s">
        <v>50</v>
      </c>
      <c r="D145" s="50">
        <v>1598.2</v>
      </c>
      <c r="E145" s="48">
        <f t="shared" si="1"/>
        <v>100.50308137341216</v>
      </c>
      <c r="F145" s="46">
        <v>1590.2</v>
      </c>
    </row>
    <row r="146" spans="1:6">
      <c r="A146" s="92"/>
      <c r="B146" s="15" t="s">
        <v>117</v>
      </c>
      <c r="C146" s="14" t="s">
        <v>50</v>
      </c>
      <c r="D146" s="50">
        <v>10878.2</v>
      </c>
      <c r="E146" s="48">
        <f t="shared" si="1"/>
        <v>109.57091055600323</v>
      </c>
      <c r="F146" s="46">
        <v>9928</v>
      </c>
    </row>
    <row r="147" spans="1:6">
      <c r="A147" s="92"/>
      <c r="B147" s="15" t="s">
        <v>118</v>
      </c>
      <c r="C147" s="14" t="s">
        <v>50</v>
      </c>
      <c r="D147" s="50">
        <v>0</v>
      </c>
      <c r="E147" s="48"/>
      <c r="F147" s="46">
        <v>0</v>
      </c>
    </row>
    <row r="148" spans="1:6">
      <c r="A148" s="92"/>
      <c r="B148" s="15" t="s">
        <v>119</v>
      </c>
      <c r="C148" s="14" t="s">
        <v>50</v>
      </c>
      <c r="D148" s="50">
        <v>0</v>
      </c>
      <c r="E148" s="48">
        <f t="shared" si="1"/>
        <v>0</v>
      </c>
      <c r="F148" s="46">
        <v>134.19999999999999</v>
      </c>
    </row>
    <row r="149" spans="1:6">
      <c r="A149" s="92"/>
      <c r="B149" s="15" t="s">
        <v>120</v>
      </c>
      <c r="C149" s="14" t="s">
        <v>50</v>
      </c>
      <c r="D149" s="50">
        <v>14375.5</v>
      </c>
      <c r="E149" s="48">
        <f t="shared" si="1"/>
        <v>135.84861084861083</v>
      </c>
      <c r="F149" s="46">
        <v>10582</v>
      </c>
    </row>
    <row r="150" spans="1:6">
      <c r="A150" s="92"/>
      <c r="B150" s="15" t="s">
        <v>121</v>
      </c>
      <c r="C150" s="14" t="s">
        <v>50</v>
      </c>
      <c r="D150" s="50">
        <v>0</v>
      </c>
      <c r="E150" s="48"/>
      <c r="F150" s="46"/>
    </row>
    <row r="151" spans="1:6">
      <c r="A151" s="92"/>
      <c r="B151" s="15" t="s">
        <v>122</v>
      </c>
      <c r="C151" s="14" t="s">
        <v>50</v>
      </c>
      <c r="D151" s="50">
        <v>458.2</v>
      </c>
      <c r="E151" s="48">
        <f t="shared" si="1"/>
        <v>127.20710716268739</v>
      </c>
      <c r="F151" s="46">
        <v>360.2</v>
      </c>
    </row>
    <row r="152" spans="1:6">
      <c r="A152" s="92"/>
      <c r="B152" s="15" t="s">
        <v>123</v>
      </c>
      <c r="C152" s="14" t="s">
        <v>50</v>
      </c>
      <c r="D152" s="50">
        <v>3562.2</v>
      </c>
      <c r="E152" s="48">
        <f t="shared" si="1"/>
        <v>136.09169054441259</v>
      </c>
      <c r="F152" s="46">
        <v>2617.5</v>
      </c>
    </row>
    <row r="153" spans="1:6">
      <c r="A153" s="92"/>
      <c r="B153" s="15" t="s">
        <v>124</v>
      </c>
      <c r="C153" s="14" t="s">
        <v>50</v>
      </c>
      <c r="D153" s="50">
        <v>0</v>
      </c>
      <c r="E153" s="48"/>
      <c r="F153" s="46"/>
    </row>
    <row r="154" spans="1:6">
      <c r="A154" s="92"/>
      <c r="B154" s="15" t="s">
        <v>125</v>
      </c>
      <c r="C154" s="14" t="s">
        <v>50</v>
      </c>
      <c r="D154" s="50">
        <v>0</v>
      </c>
      <c r="E154" s="48"/>
      <c r="F154" s="46"/>
    </row>
    <row r="155" spans="1:6" ht="24">
      <c r="A155" s="92"/>
      <c r="B155" s="17" t="s">
        <v>126</v>
      </c>
      <c r="C155" s="18" t="s">
        <v>50</v>
      </c>
      <c r="D155" s="50"/>
      <c r="E155" s="48"/>
      <c r="F155" s="46"/>
    </row>
    <row r="156" spans="1:6">
      <c r="A156" s="92"/>
      <c r="B156" s="17" t="s">
        <v>127</v>
      </c>
      <c r="C156" s="18" t="s">
        <v>128</v>
      </c>
      <c r="D156" s="50">
        <v>1759.8</v>
      </c>
      <c r="E156" s="48">
        <f t="shared" si="1"/>
        <v>191.97120104723464</v>
      </c>
      <c r="F156" s="46">
        <v>916.7</v>
      </c>
    </row>
    <row r="157" spans="1:6">
      <c r="A157" s="93"/>
      <c r="B157" s="17" t="s">
        <v>129</v>
      </c>
      <c r="C157" s="18" t="s">
        <v>128</v>
      </c>
      <c r="D157" s="50">
        <v>1300.5</v>
      </c>
      <c r="E157" s="48">
        <f t="shared" si="1"/>
        <v>110.94523118921684</v>
      </c>
      <c r="F157" s="46">
        <v>1172.2</v>
      </c>
    </row>
    <row r="158" spans="1:6" ht="14.25">
      <c r="A158" s="94"/>
      <c r="B158" s="95"/>
      <c r="C158" s="95"/>
      <c r="D158" s="95"/>
      <c r="E158" s="96"/>
      <c r="F158" s="43"/>
    </row>
    <row r="159" spans="1:6" ht="36">
      <c r="A159" s="14" t="s">
        <v>130</v>
      </c>
      <c r="B159" s="19" t="s">
        <v>202</v>
      </c>
      <c r="C159" s="20" t="s">
        <v>131</v>
      </c>
      <c r="D159" s="50">
        <v>29.7</v>
      </c>
      <c r="E159" s="48">
        <f>(D159/F159)*100</f>
        <v>154.6875</v>
      </c>
      <c r="F159" s="46">
        <v>19.2</v>
      </c>
    </row>
    <row r="160" spans="1:6" ht="14.25">
      <c r="A160" s="56" t="s">
        <v>132</v>
      </c>
      <c r="B160" s="57"/>
      <c r="C160" s="57"/>
      <c r="D160" s="57"/>
      <c r="E160" s="58"/>
      <c r="F160" s="43"/>
    </row>
    <row r="161" spans="1:6">
      <c r="A161" s="18" t="s">
        <v>133</v>
      </c>
      <c r="B161" s="17" t="s">
        <v>134</v>
      </c>
      <c r="C161" s="22" t="s">
        <v>135</v>
      </c>
      <c r="D161" s="45" t="s">
        <v>209</v>
      </c>
      <c r="E161" s="48" t="s">
        <v>210</v>
      </c>
      <c r="F161" s="54" t="s">
        <v>208</v>
      </c>
    </row>
    <row r="162" spans="1:6">
      <c r="A162" s="16"/>
      <c r="B162" s="20" t="s">
        <v>136</v>
      </c>
      <c r="C162" s="23" t="s">
        <v>135</v>
      </c>
      <c r="D162" s="45" t="s">
        <v>203</v>
      </c>
      <c r="E162" s="48" t="s">
        <v>211</v>
      </c>
      <c r="F162" s="54" t="s">
        <v>204</v>
      </c>
    </row>
    <row r="163" spans="1:6">
      <c r="A163" s="14" t="s">
        <v>137</v>
      </c>
      <c r="B163" s="15" t="s">
        <v>138</v>
      </c>
      <c r="C163" s="24" t="s">
        <v>139</v>
      </c>
      <c r="D163" s="45">
        <v>30</v>
      </c>
      <c r="E163" s="48">
        <f>(D163/F163)*100</f>
        <v>100</v>
      </c>
      <c r="F163" s="46">
        <v>30</v>
      </c>
    </row>
    <row r="164" spans="1:6">
      <c r="A164" s="14" t="s">
        <v>140</v>
      </c>
      <c r="B164" s="15" t="s">
        <v>141</v>
      </c>
      <c r="C164" s="24" t="s">
        <v>43</v>
      </c>
      <c r="D164" s="47">
        <v>2</v>
      </c>
      <c r="E164" s="48">
        <f>(D164/F164)*100</f>
        <v>100</v>
      </c>
      <c r="F164" s="46">
        <v>2</v>
      </c>
    </row>
    <row r="165" spans="1:6">
      <c r="A165" s="18" t="s">
        <v>142</v>
      </c>
      <c r="B165" s="17" t="s">
        <v>143</v>
      </c>
      <c r="C165" s="25" t="s">
        <v>43</v>
      </c>
      <c r="D165" s="47">
        <v>27</v>
      </c>
      <c r="E165" s="48">
        <f>(D165/F165)*100</f>
        <v>94.4055944055944</v>
      </c>
      <c r="F165" s="46">
        <v>28.6</v>
      </c>
    </row>
    <row r="166" spans="1:6">
      <c r="A166" s="18" t="s">
        <v>144</v>
      </c>
      <c r="B166" s="17" t="s">
        <v>145</v>
      </c>
      <c r="C166" s="25" t="s">
        <v>43</v>
      </c>
      <c r="D166" s="45">
        <v>88.6</v>
      </c>
      <c r="E166" s="48">
        <f>(D166/F166)*100</f>
        <v>96.936542669584242</v>
      </c>
      <c r="F166" s="46">
        <v>91.4</v>
      </c>
    </row>
    <row r="167" spans="1:6" ht="24">
      <c r="A167" s="86" t="s">
        <v>146</v>
      </c>
      <c r="B167" s="17" t="s">
        <v>147</v>
      </c>
      <c r="C167" s="25" t="s">
        <v>43</v>
      </c>
      <c r="D167" s="47">
        <v>97.8</v>
      </c>
      <c r="E167" s="48">
        <f>(D167/F167)*100</f>
        <v>108.78754171301446</v>
      </c>
      <c r="F167" s="46">
        <v>89.9</v>
      </c>
    </row>
    <row r="168" spans="1:6">
      <c r="A168" s="87"/>
      <c r="B168" s="66" t="s">
        <v>35</v>
      </c>
      <c r="C168" s="67"/>
      <c r="D168" s="67"/>
      <c r="E168" s="68"/>
      <c r="F168" s="43"/>
    </row>
    <row r="169" spans="1:6">
      <c r="A169" s="87"/>
      <c r="B169" s="15" t="s">
        <v>148</v>
      </c>
      <c r="C169" s="24" t="s">
        <v>43</v>
      </c>
      <c r="D169" s="47">
        <v>100</v>
      </c>
      <c r="E169" s="48">
        <f t="shared" ref="E169:E176" si="2">(D169/F169)*100</f>
        <v>100</v>
      </c>
      <c r="F169" s="46">
        <v>100</v>
      </c>
    </row>
    <row r="170" spans="1:6">
      <c r="A170" s="87"/>
      <c r="B170" s="15" t="s">
        <v>149</v>
      </c>
      <c r="C170" s="24" t="s">
        <v>43</v>
      </c>
      <c r="D170" s="47">
        <v>100</v>
      </c>
      <c r="E170" s="48">
        <f t="shared" si="2"/>
        <v>100</v>
      </c>
      <c r="F170" s="46">
        <v>100</v>
      </c>
    </row>
    <row r="171" spans="1:6">
      <c r="A171" s="87"/>
      <c r="B171" s="15" t="s">
        <v>150</v>
      </c>
      <c r="C171" s="24" t="s">
        <v>43</v>
      </c>
      <c r="D171" s="47">
        <v>99.6</v>
      </c>
      <c r="E171" s="48">
        <f t="shared" si="2"/>
        <v>117.17647058823528</v>
      </c>
      <c r="F171" s="46">
        <v>85</v>
      </c>
    </row>
    <row r="172" spans="1:6">
      <c r="A172" s="88"/>
      <c r="B172" s="15" t="s">
        <v>151</v>
      </c>
      <c r="C172" s="24" t="s">
        <v>44</v>
      </c>
      <c r="D172" s="47">
        <v>80.400000000000006</v>
      </c>
      <c r="E172" s="48">
        <f t="shared" si="2"/>
        <v>98.28850855745722</v>
      </c>
      <c r="F172" s="46">
        <v>81.8</v>
      </c>
    </row>
    <row r="173" spans="1:6">
      <c r="A173" s="14" t="s">
        <v>152</v>
      </c>
      <c r="B173" s="15" t="s">
        <v>153</v>
      </c>
      <c r="C173" s="24" t="s">
        <v>41</v>
      </c>
      <c r="D173" s="45">
        <v>104</v>
      </c>
      <c r="E173" s="48">
        <f t="shared" si="2"/>
        <v>105.05050505050507</v>
      </c>
      <c r="F173" s="46">
        <v>99</v>
      </c>
    </row>
    <row r="174" spans="1:6">
      <c r="A174" s="14" t="s">
        <v>154</v>
      </c>
      <c r="B174" s="19" t="s">
        <v>155</v>
      </c>
      <c r="C174" s="24" t="s">
        <v>41</v>
      </c>
      <c r="D174" s="45">
        <v>2559</v>
      </c>
      <c r="E174" s="48">
        <f t="shared" si="2"/>
        <v>96.239187664535535</v>
      </c>
      <c r="F174" s="46">
        <v>2659</v>
      </c>
    </row>
    <row r="175" spans="1:6">
      <c r="A175" s="14" t="s">
        <v>156</v>
      </c>
      <c r="B175" s="19" t="s">
        <v>157</v>
      </c>
      <c r="C175" s="20" t="s">
        <v>131</v>
      </c>
      <c r="D175" s="47">
        <v>0.9</v>
      </c>
      <c r="E175" s="48">
        <f t="shared" si="2"/>
        <v>138.67488443759629</v>
      </c>
      <c r="F175" s="46">
        <v>0.64900000000000002</v>
      </c>
    </row>
    <row r="176" spans="1:6">
      <c r="A176" s="14" t="s">
        <v>158</v>
      </c>
      <c r="B176" s="19" t="s">
        <v>159</v>
      </c>
      <c r="C176" s="20" t="s">
        <v>131</v>
      </c>
      <c r="D176" s="47">
        <v>16.399999999999999</v>
      </c>
      <c r="E176" s="48">
        <f t="shared" si="2"/>
        <v>103.79746835443035</v>
      </c>
      <c r="F176" s="46">
        <v>15.8</v>
      </c>
    </row>
  </sheetData>
  <mergeCells count="42">
    <mergeCell ref="A113:E113"/>
    <mergeCell ref="A124:A136"/>
    <mergeCell ref="B125:E125"/>
    <mergeCell ref="A114:A118"/>
    <mergeCell ref="B115:E115"/>
    <mergeCell ref="A119:A122"/>
    <mergeCell ref="B119:E119"/>
    <mergeCell ref="A123:E123"/>
    <mergeCell ref="A167:A172"/>
    <mergeCell ref="B168:E168"/>
    <mergeCell ref="A137:A140"/>
    <mergeCell ref="A141:A157"/>
    <mergeCell ref="A158:E158"/>
    <mergeCell ref="A160:E160"/>
    <mergeCell ref="A110:A111"/>
    <mergeCell ref="A78:A84"/>
    <mergeCell ref="B38:E38"/>
    <mergeCell ref="B43:E43"/>
    <mergeCell ref="A55:A69"/>
    <mergeCell ref="A51:A54"/>
    <mergeCell ref="B56:E56"/>
    <mergeCell ref="A70:E70"/>
    <mergeCell ref="A74:A77"/>
    <mergeCell ref="A37:A50"/>
    <mergeCell ref="A21:A35"/>
    <mergeCell ref="B22:E22"/>
    <mergeCell ref="A103:A109"/>
    <mergeCell ref="B104:E104"/>
    <mergeCell ref="A90:A102"/>
    <mergeCell ref="B91:E91"/>
    <mergeCell ref="A89:E89"/>
    <mergeCell ref="B75:E75"/>
    <mergeCell ref="A73:E73"/>
    <mergeCell ref="A85:E85"/>
    <mergeCell ref="A20:E20"/>
    <mergeCell ref="A6:E6"/>
    <mergeCell ref="A8:E8"/>
    <mergeCell ref="A11:E11"/>
    <mergeCell ref="A1:E1"/>
    <mergeCell ref="A5:E5"/>
    <mergeCell ref="A4:E4"/>
    <mergeCell ref="A3:E3"/>
  </mergeCells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35" sqref="B35"/>
    </sheetView>
  </sheetViews>
  <sheetFormatPr defaultRowHeight="12.75"/>
  <cols>
    <col min="1" max="1" width="33.42578125" customWidth="1"/>
    <col min="2" max="2" width="17.42578125" customWidth="1"/>
    <col min="3" max="3" width="14.5703125" customWidth="1"/>
    <col min="4" max="4" width="14.7109375" customWidth="1"/>
  </cols>
  <sheetData>
    <row r="1" spans="1:5" ht="15.75">
      <c r="A1" s="100" t="s">
        <v>201</v>
      </c>
      <c r="B1" s="101"/>
      <c r="C1" s="101"/>
      <c r="D1" s="101"/>
      <c r="E1" s="3"/>
    </row>
    <row r="2" spans="1:5">
      <c r="A2" s="3"/>
      <c r="B2" s="3"/>
      <c r="C2" s="3"/>
      <c r="D2" s="3"/>
      <c r="E2" s="3"/>
    </row>
    <row r="3" spans="1:5" ht="14.25">
      <c r="A3" s="102" t="s">
        <v>176</v>
      </c>
      <c r="B3" s="103"/>
      <c r="C3" s="103"/>
      <c r="D3" s="103"/>
      <c r="E3" s="3"/>
    </row>
    <row r="4" spans="1:5">
      <c r="A4" s="3"/>
      <c r="B4" s="3"/>
      <c r="C4" s="3"/>
      <c r="D4" s="3"/>
      <c r="E4" s="3"/>
    </row>
    <row r="5" spans="1:5" ht="71.25">
      <c r="A5" s="2"/>
      <c r="B5" s="1" t="s">
        <v>40</v>
      </c>
      <c r="C5" s="4" t="s">
        <v>174</v>
      </c>
      <c r="D5" s="11" t="s">
        <v>175</v>
      </c>
      <c r="E5" s="3"/>
    </row>
    <row r="6" spans="1:5" ht="45">
      <c r="A6" s="5" t="s">
        <v>160</v>
      </c>
      <c r="B6" s="6" t="s">
        <v>161</v>
      </c>
      <c r="C6" s="12" t="s">
        <v>184</v>
      </c>
      <c r="D6" s="12" t="s">
        <v>184</v>
      </c>
      <c r="E6" s="3"/>
    </row>
    <row r="7" spans="1:5">
      <c r="A7" s="2"/>
      <c r="B7" s="2"/>
      <c r="C7" s="2"/>
      <c r="D7" s="2"/>
      <c r="E7" s="3"/>
    </row>
    <row r="8" spans="1:5">
      <c r="A8" s="2"/>
      <c r="B8" s="2"/>
      <c r="C8" s="2"/>
      <c r="D8" s="2"/>
      <c r="E8" s="3"/>
    </row>
    <row r="9" spans="1:5">
      <c r="A9" s="2"/>
      <c r="B9" s="2"/>
      <c r="C9" s="2"/>
      <c r="D9" s="2"/>
      <c r="E9" s="3"/>
    </row>
    <row r="10" spans="1:5" ht="14.25">
      <c r="A10" s="7" t="s">
        <v>162</v>
      </c>
      <c r="B10" s="2"/>
      <c r="C10" s="2"/>
      <c r="D10" s="2"/>
      <c r="E10" s="3"/>
    </row>
    <row r="11" spans="1:5" ht="15">
      <c r="A11" s="8" t="s">
        <v>163</v>
      </c>
      <c r="B11" s="9" t="s">
        <v>164</v>
      </c>
      <c r="C11" s="12" t="s">
        <v>184</v>
      </c>
      <c r="D11" s="12" t="s">
        <v>184</v>
      </c>
      <c r="E11" s="3"/>
    </row>
    <row r="12" spans="1:5" ht="15">
      <c r="A12" s="8" t="s">
        <v>165</v>
      </c>
      <c r="B12" s="9" t="s">
        <v>166</v>
      </c>
      <c r="C12" s="12" t="s">
        <v>184</v>
      </c>
      <c r="D12" s="12" t="s">
        <v>184</v>
      </c>
      <c r="E12" s="3"/>
    </row>
    <row r="13" spans="1:5" ht="15">
      <c r="A13" s="8" t="s">
        <v>167</v>
      </c>
      <c r="B13" s="9" t="s">
        <v>168</v>
      </c>
      <c r="C13" s="12" t="s">
        <v>184</v>
      </c>
      <c r="D13" s="12" t="s">
        <v>184</v>
      </c>
      <c r="E13" s="3"/>
    </row>
    <row r="14" spans="1:5" ht="15">
      <c r="A14" s="8" t="s">
        <v>169</v>
      </c>
      <c r="B14" s="9" t="s">
        <v>170</v>
      </c>
      <c r="C14" s="12" t="s">
        <v>184</v>
      </c>
      <c r="D14" s="12" t="s">
        <v>184</v>
      </c>
      <c r="E14" s="3"/>
    </row>
    <row r="15" spans="1:5" ht="30">
      <c r="A15" s="10" t="s">
        <v>171</v>
      </c>
      <c r="B15" s="6" t="s">
        <v>172</v>
      </c>
      <c r="C15" s="12" t="s">
        <v>184</v>
      </c>
      <c r="D15" s="12" t="s">
        <v>184</v>
      </c>
      <c r="E15" s="3"/>
    </row>
    <row r="16" spans="1:5" ht="15">
      <c r="A16" s="8" t="s">
        <v>173</v>
      </c>
      <c r="B16" s="9" t="s">
        <v>168</v>
      </c>
      <c r="C16" s="12" t="s">
        <v>184</v>
      </c>
      <c r="D16" s="12" t="s">
        <v>184</v>
      </c>
      <c r="E16" s="3"/>
    </row>
    <row r="17" spans="1:5">
      <c r="A17" s="2"/>
      <c r="B17" s="2"/>
      <c r="C17" s="2"/>
      <c r="D17" s="2"/>
      <c r="E17" s="3"/>
    </row>
    <row r="18" spans="1:5">
      <c r="A18" s="2"/>
      <c r="B18" s="2"/>
      <c r="C18" s="2"/>
      <c r="D18" s="2"/>
      <c r="E18" s="3"/>
    </row>
    <row r="19" spans="1:5">
      <c r="A19" s="2"/>
      <c r="B19" s="2"/>
      <c r="C19" s="2"/>
      <c r="D19" s="2"/>
      <c r="E19" s="3"/>
    </row>
    <row r="20" spans="1:5">
      <c r="A20" s="2"/>
      <c r="B20" s="2"/>
      <c r="C20" s="2"/>
      <c r="D20" s="2"/>
      <c r="E20" s="3"/>
    </row>
    <row r="21" spans="1:5">
      <c r="A21" s="2"/>
      <c r="B21" s="2"/>
      <c r="C21" s="2"/>
      <c r="D21" s="2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</sheetData>
  <mergeCells count="2">
    <mergeCell ref="A1:D1"/>
    <mergeCell ref="A3:D3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2016-05-23T13:37:56Z</cp:lastPrinted>
  <dcterms:created xsi:type="dcterms:W3CDTF">2011-11-14T05:19:41Z</dcterms:created>
  <dcterms:modified xsi:type="dcterms:W3CDTF">2016-08-22T08:50:34Z</dcterms:modified>
</cp:coreProperties>
</file>