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Лист1!$A$1:$G$84</definedName>
  </definedNames>
  <calcPr calcId="144525"/>
</workbook>
</file>

<file path=xl/calcChain.xml><?xml version="1.0" encoding="utf-8"?>
<calcChain xmlns="http://schemas.openxmlformats.org/spreadsheetml/2006/main">
  <c r="G67" i="1" l="1"/>
  <c r="G82" i="1" s="1"/>
  <c r="G72" i="1"/>
  <c r="G48" i="1"/>
  <c r="G42" i="1" s="1"/>
  <c r="G47" i="1"/>
  <c r="G41" i="1" s="1"/>
  <c r="G46" i="1"/>
  <c r="G28" i="1"/>
  <c r="G27" i="1"/>
  <c r="G22" i="1" s="1"/>
  <c r="G26" i="1"/>
  <c r="G21" i="1" s="1"/>
  <c r="G25" i="1"/>
  <c r="G20" i="1" s="1"/>
  <c r="G23" i="1"/>
  <c r="G24" i="1"/>
  <c r="G19" i="1" s="1"/>
  <c r="G40" i="1"/>
  <c r="G45" i="1"/>
  <c r="G39" i="1" s="1"/>
  <c r="G61" i="1" l="1"/>
  <c r="G60" i="1"/>
  <c r="G69" i="1"/>
  <c r="G64" i="1" s="1"/>
  <c r="G79" i="1" s="1"/>
  <c r="G70" i="1"/>
  <c r="G65" i="1" s="1"/>
  <c r="G80" i="1" s="1"/>
  <c r="G71" i="1"/>
  <c r="G66" i="1" s="1"/>
  <c r="G81" i="1" s="1"/>
  <c r="G73" i="1"/>
  <c r="G68" i="1" s="1"/>
  <c r="G83" i="1" s="1"/>
  <c r="G43" i="1"/>
  <c r="G38" i="1" s="1"/>
  <c r="G16" i="1" l="1"/>
  <c r="G84" i="1"/>
  <c r="G57" i="1"/>
  <c r="G12" i="1" s="1"/>
  <c r="G58" i="1"/>
  <c r="G13" i="1" s="1"/>
  <c r="G59" i="1"/>
  <c r="G15" i="1"/>
  <c r="G14" i="1" l="1"/>
  <c r="G17" i="1" s="1"/>
  <c r="G62" i="1"/>
</calcChain>
</file>

<file path=xl/sharedStrings.xml><?xml version="1.0" encoding="utf-8"?>
<sst xmlns="http://schemas.openxmlformats.org/spreadsheetml/2006/main" count="48" uniqueCount="38">
  <si>
    <t>ПЛАН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</si>
  <si>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</si>
  <si>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</si>
  <si>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</si>
  <si>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</si>
  <si>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</si>
  <si>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</si>
  <si>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</si>
  <si>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Администрация МО «Приморское городское поселение»</t>
  </si>
  <si>
    <t>Итого по подпрограмме 1</t>
  </si>
  <si>
    <t>Итого по подпрограмме 2</t>
  </si>
  <si>
    <t>№п/п</t>
  </si>
  <si>
    <t>1.1</t>
  </si>
  <si>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Подпрограмма 1 «Развитие малого, среднего предпринимательства и потребительского рынка на территории МО «Приморское городское поселение»</t>
    </r>
  </si>
  <si>
    <r>
      <t>1.</t>
    </r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Основное мероприятие «Создание условий для развития малого и среднего предпринимательства»</t>
    </r>
  </si>
  <si>
    <r>
      <t>1.</t>
    </r>
    <r>
      <rPr>
        <sz val="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Создание условий для развития малого и среднего предпринимательства</t>
    </r>
  </si>
  <si>
    <t>Проведение семинаров, совещаний, «круглых столов» по вопросам предпринимательской деятельности, в том числе и выездных</t>
  </si>
  <si>
    <t>Изготовление информационно-справочной литературы (буклеты) по вопросам МСП</t>
  </si>
  <si>
    <t>1.2</t>
  </si>
  <si>
    <t>2. Основное мероприятие «Организация транспортного обслуживания населения»</t>
  </si>
  <si>
    <t>1. Организация транспортного обслуживания населения</t>
  </si>
  <si>
    <t xml:space="preserve">Предоставление субсидий на финансовое обеспечение (возмещение) затрат в связи с оказанием услуг по перевозке пассажиров автобусным транспортом общего пользования на муниципальных маршрутах муниципального образования «Приморское городское поселение» Выборгского района Ленинградской области    </t>
  </si>
  <si>
    <t>Подпрограмма 2. «Развитие сельского хозяйства в МО "Приморское городское поселение"</t>
  </si>
  <si>
    <t>3. Основное мероприятие «Развитие сельского хозяйства»</t>
  </si>
  <si>
    <t xml:space="preserve"> 1. Организация поддержки сельскохозяйственного производства</t>
  </si>
  <si>
    <t>Предоставление субсидий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</si>
  <si>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 xml:space="preserve"> реализации  муниципальной программы «Стимулирование экономической активности в МО «Приморское городское поселение» </t>
  </si>
  <si>
    <t>Муниципальная программа «Стимулирование экономической активности в МО «Приморское городское поселение»</t>
  </si>
  <si>
    <t>2. Мероприятия в области автомобильного транспорта</t>
  </si>
  <si>
    <t>2.1</t>
  </si>
  <si>
    <t>Услуги по осуществлению регулярных перевозок пассажиров и багажа автомобильным транспортом общего пользования по регулируемым тарифам на муниципальных маршрутах</t>
  </si>
  <si>
    <t>Приложение №2</t>
  </si>
  <si>
    <t>к муниципальной программе</t>
  </si>
  <si>
    <t xml:space="preserve"> «Стимулирование экономической активности </t>
  </si>
  <si>
    <t xml:space="preserve">в МО «Приморское городское поселение» </t>
  </si>
  <si>
    <t>2017-2021</t>
  </si>
  <si>
    <t>2.2</t>
  </si>
  <si>
    <t>Возмещение услуг по регулярным перевозкам пассажиров и багажа по муниципальному маршруту по установленному регулируемому тарифу, рассчитанное в соответствии с Приказом Министерства транспорта РФ №513 от 08.12.2017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</si>
</sst>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/>
    <xf numFmtId="164" fontId="5" fillId="0" borderId="7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164" fontId="8" fillId="0" borderId="4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8"/>
    </xf>
    <xf numFmtId="0" fontId="5" fillId="0" borderId="6" xfId="0" applyFont="1" applyBorder="1" applyAlignment="1">
      <alignment horizontal="left" vertical="center" wrapText="1" indent="8"/>
    </xf>
    <xf numFmtId="0" fontId="5" fillId="0" borderId="7" xfId="0" applyFont="1" applyBorder="1" applyAlignment="1">
      <alignment horizontal="left" vertical="center" wrapText="1" indent="8"/>
    </xf>
    <xf numFmtId="0" fontId="5" fillId="0" borderId="8" xfId="0" applyFont="1" applyBorder="1" applyAlignment="1">
      <alignment horizontal="left" vertical="center" wrapText="1" indent="8"/>
    </xf>
    <xf numFmtId="0" fontId="5" fillId="0" borderId="0" xfId="0" applyFont="1" applyBorder="1" applyAlignment="1">
      <alignment horizontal="left" vertical="center" wrapText="1" indent="8"/>
    </xf>
    <xf numFmtId="0" fontId="5" fillId="0" borderId="9" xfId="0" applyFont="1" applyBorder="1" applyAlignment="1">
      <alignment horizontal="left" vertical="center" wrapText="1" indent="8"/>
    </xf>
    <xf numFmtId="0" fontId="5" fillId="0" borderId="10" xfId="0" applyFont="1" applyBorder="1" applyAlignment="1">
      <alignment horizontal="left" vertical="center" wrapText="1" indent="8"/>
    </xf>
    <xf numFmtId="0" fontId="5" fillId="0" borderId="11" xfId="0" applyFont="1" applyBorder="1" applyAlignment="1">
      <alignment horizontal="left" vertical="center" wrapText="1" indent="8"/>
    </xf>
    <xf numFmtId="0" fontId="5" fillId="0" borderId="12" xfId="0" applyFont="1" applyBorder="1" applyAlignment="1">
      <alignment horizontal="left" vertical="center" wrapText="1" indent="8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view="pageBreakPreview" topLeftCell="A58" zoomScale="130" zoomScaleNormal="130" zoomScaleSheetLayoutView="130" workbookViewId="0">
      <selection activeCell="G67" sqref="G67"/>
    </sheetView>
  </sheetViews>
  <sheetFormatPr defaultRowHeight="15" x14ac:dyDescent="0.25"/>
  <cols>
    <col min="1" max="1" width="4.7109375" style="1" customWidth="1"/>
    <col min="2" max="2" width="31.5703125" customWidth="1"/>
    <col min="3" max="3" width="14.7109375" customWidth="1"/>
    <col min="4" max="4" width="6" customWidth="1"/>
    <col min="5" max="5" width="8" customWidth="1"/>
    <col min="6" max="6" width="7.42578125" customWidth="1"/>
    <col min="7" max="7" width="14.7109375" customWidth="1"/>
    <col min="8" max="8" width="20.7109375" customWidth="1"/>
  </cols>
  <sheetData>
    <row r="1" spans="1:8" s="3" customFormat="1" ht="15.75" x14ac:dyDescent="0.25">
      <c r="B1" s="38"/>
      <c r="C1" s="38"/>
      <c r="D1" s="38"/>
      <c r="E1" s="38"/>
      <c r="F1" s="38"/>
      <c r="G1" s="39" t="s">
        <v>31</v>
      </c>
      <c r="H1" s="38"/>
    </row>
    <row r="2" spans="1:8" s="3" customFormat="1" ht="15.75" customHeight="1" x14ac:dyDescent="0.25">
      <c r="B2" s="38"/>
      <c r="C2" s="38"/>
      <c r="D2" s="38"/>
      <c r="E2" s="38"/>
      <c r="F2" s="38"/>
      <c r="G2" s="39" t="s">
        <v>32</v>
      </c>
      <c r="H2" s="38"/>
    </row>
    <row r="3" spans="1:8" s="3" customFormat="1" ht="15.75" customHeight="1" x14ac:dyDescent="0.25">
      <c r="B3" s="38"/>
      <c r="C3" s="38"/>
      <c r="D3" s="38"/>
      <c r="E3" s="38"/>
      <c r="F3" s="38"/>
      <c r="G3" s="39" t="s">
        <v>33</v>
      </c>
      <c r="H3" s="38"/>
    </row>
    <row r="4" spans="1:8" s="3" customFormat="1" ht="15.75" customHeight="1" x14ac:dyDescent="0.25">
      <c r="B4" s="38"/>
      <c r="C4" s="38"/>
      <c r="D4" s="38"/>
      <c r="E4" s="38"/>
      <c r="F4" s="38"/>
      <c r="G4" s="39" t="s">
        <v>34</v>
      </c>
      <c r="H4" s="38"/>
    </row>
    <row r="5" spans="1:8" s="3" customFormat="1" ht="15.75" x14ac:dyDescent="0.25">
      <c r="A5" s="2"/>
      <c r="B5" s="2"/>
      <c r="C5" s="2"/>
      <c r="D5" s="2"/>
      <c r="E5" s="2"/>
      <c r="F5" s="2"/>
      <c r="G5" s="2"/>
    </row>
    <row r="6" spans="1:8" s="3" customFormat="1" ht="15.75" x14ac:dyDescent="0.25">
      <c r="A6" s="89" t="s">
        <v>0</v>
      </c>
      <c r="B6" s="89"/>
      <c r="C6" s="89"/>
      <c r="D6" s="89"/>
      <c r="E6" s="89"/>
      <c r="F6" s="89"/>
      <c r="G6" s="89"/>
    </row>
    <row r="7" spans="1:8" s="3" customFormat="1" ht="32.25" customHeight="1" x14ac:dyDescent="0.25">
      <c r="A7" s="113" t="s">
        <v>26</v>
      </c>
      <c r="B7" s="89"/>
      <c r="C7" s="89"/>
      <c r="D7" s="89"/>
      <c r="E7" s="89"/>
      <c r="F7" s="89"/>
      <c r="G7" s="89"/>
    </row>
    <row r="8" spans="1:8" s="3" customFormat="1" ht="4.5" customHeight="1" x14ac:dyDescent="0.25">
      <c r="A8" s="91"/>
      <c r="B8" s="91"/>
      <c r="C8" s="91"/>
      <c r="D8" s="91"/>
      <c r="E8" s="91"/>
      <c r="F8" s="91"/>
      <c r="G8" s="91"/>
    </row>
    <row r="9" spans="1:8" s="3" customFormat="1" ht="24" customHeight="1" x14ac:dyDescent="0.25">
      <c r="A9" s="84" t="s">
        <v>11</v>
      </c>
      <c r="B9" s="86" t="s">
        <v>1</v>
      </c>
      <c r="C9" s="86" t="s">
        <v>2</v>
      </c>
      <c r="D9" s="86" t="s">
        <v>3</v>
      </c>
      <c r="E9" s="86"/>
      <c r="F9" s="86" t="s">
        <v>4</v>
      </c>
      <c r="G9" s="84" t="s">
        <v>5</v>
      </c>
    </row>
    <row r="10" spans="1:8" s="3" customFormat="1" ht="22.5" customHeight="1" x14ac:dyDescent="0.25">
      <c r="A10" s="85"/>
      <c r="B10" s="86"/>
      <c r="C10" s="86"/>
      <c r="D10" s="4" t="s">
        <v>6</v>
      </c>
      <c r="E10" s="4" t="s">
        <v>7</v>
      </c>
      <c r="F10" s="86"/>
      <c r="G10" s="85"/>
    </row>
    <row r="11" spans="1:8" s="3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8" s="3" customFormat="1" ht="12" customHeight="1" x14ac:dyDescent="0.25">
      <c r="A12" s="87"/>
      <c r="B12" s="88" t="s">
        <v>27</v>
      </c>
      <c r="C12" s="88" t="s">
        <v>8</v>
      </c>
      <c r="D12" s="87">
        <v>2017</v>
      </c>
      <c r="E12" s="87">
        <v>2021</v>
      </c>
      <c r="F12" s="6">
        <v>2017</v>
      </c>
      <c r="G12" s="31">
        <f>SUM(G57+G79)</f>
        <v>1135</v>
      </c>
    </row>
    <row r="13" spans="1:8" s="3" customFormat="1" ht="12" customHeight="1" x14ac:dyDescent="0.25">
      <c r="A13" s="87"/>
      <c r="B13" s="88"/>
      <c r="C13" s="88"/>
      <c r="D13" s="87"/>
      <c r="E13" s="87"/>
      <c r="F13" s="8">
        <v>2018</v>
      </c>
      <c r="G13" s="32">
        <f>SUM(G58+G80)</f>
        <v>2748.5</v>
      </c>
    </row>
    <row r="14" spans="1:8" s="3" customFormat="1" ht="12" customHeight="1" x14ac:dyDescent="0.25">
      <c r="A14" s="87"/>
      <c r="B14" s="88"/>
      <c r="C14" s="88"/>
      <c r="D14" s="87"/>
      <c r="E14" s="87"/>
      <c r="F14" s="8">
        <v>2019</v>
      </c>
      <c r="G14" s="32">
        <f>SUM(G59+G81)</f>
        <v>3076</v>
      </c>
    </row>
    <row r="15" spans="1:8" s="3" customFormat="1" ht="12" customHeight="1" x14ac:dyDescent="0.25">
      <c r="A15" s="87"/>
      <c r="B15" s="88"/>
      <c r="C15" s="88"/>
      <c r="D15" s="87"/>
      <c r="E15" s="87"/>
      <c r="F15" s="8">
        <v>2020</v>
      </c>
      <c r="G15" s="32">
        <f>SUM(G60+G82)</f>
        <v>3106</v>
      </c>
    </row>
    <row r="16" spans="1:8" s="3" customFormat="1" ht="12" customHeight="1" x14ac:dyDescent="0.25">
      <c r="A16" s="87"/>
      <c r="B16" s="88"/>
      <c r="C16" s="88"/>
      <c r="D16" s="87"/>
      <c r="E16" s="87"/>
      <c r="F16" s="46">
        <v>2021</v>
      </c>
      <c r="G16" s="32">
        <f>SUM(G61+G83)</f>
        <v>3136</v>
      </c>
    </row>
    <row r="17" spans="1:7" s="3" customFormat="1" ht="12" customHeight="1" x14ac:dyDescent="0.25">
      <c r="A17" s="87"/>
      <c r="B17" s="88"/>
      <c r="C17" s="88"/>
      <c r="D17" s="87"/>
      <c r="E17" s="87"/>
      <c r="F17" s="47" t="s">
        <v>35</v>
      </c>
      <c r="G17" s="33">
        <f>SUM(G12:G16)</f>
        <v>13201.5</v>
      </c>
    </row>
    <row r="18" spans="1:7" s="3" customFormat="1" ht="33.75" customHeight="1" x14ac:dyDescent="0.25">
      <c r="A18" s="92" t="s">
        <v>13</v>
      </c>
      <c r="B18" s="93"/>
      <c r="C18" s="93"/>
      <c r="D18" s="93"/>
      <c r="E18" s="93"/>
      <c r="F18" s="93"/>
      <c r="G18" s="94"/>
    </row>
    <row r="19" spans="1:7" s="3" customFormat="1" ht="12" customHeight="1" x14ac:dyDescent="0.25">
      <c r="A19" s="95" t="s">
        <v>14</v>
      </c>
      <c r="B19" s="96"/>
      <c r="C19" s="96"/>
      <c r="D19" s="96"/>
      <c r="E19" s="97"/>
      <c r="F19" s="6">
        <v>2017</v>
      </c>
      <c r="G19" s="7">
        <f t="shared" ref="G19:G24" si="0">SUM(G24)</f>
        <v>55</v>
      </c>
    </row>
    <row r="20" spans="1:7" s="3" customFormat="1" ht="12" customHeight="1" x14ac:dyDescent="0.25">
      <c r="A20" s="98"/>
      <c r="B20" s="99"/>
      <c r="C20" s="99"/>
      <c r="D20" s="99"/>
      <c r="E20" s="100"/>
      <c r="F20" s="8">
        <v>2018</v>
      </c>
      <c r="G20" s="9">
        <f t="shared" si="0"/>
        <v>95</v>
      </c>
    </row>
    <row r="21" spans="1:7" s="3" customFormat="1" ht="12" customHeight="1" x14ac:dyDescent="0.25">
      <c r="A21" s="98"/>
      <c r="B21" s="99"/>
      <c r="C21" s="99"/>
      <c r="D21" s="99"/>
      <c r="E21" s="100"/>
      <c r="F21" s="46">
        <v>2019</v>
      </c>
      <c r="G21" s="32">
        <f t="shared" si="0"/>
        <v>80</v>
      </c>
    </row>
    <row r="22" spans="1:7" s="3" customFormat="1" ht="12" customHeight="1" x14ac:dyDescent="0.25">
      <c r="A22" s="98"/>
      <c r="B22" s="99"/>
      <c r="C22" s="99"/>
      <c r="D22" s="99"/>
      <c r="E22" s="100"/>
      <c r="F22" s="46">
        <v>2020</v>
      </c>
      <c r="G22" s="32">
        <f t="shared" si="0"/>
        <v>90</v>
      </c>
    </row>
    <row r="23" spans="1:7" s="3" customFormat="1" ht="12" customHeight="1" x14ac:dyDescent="0.25">
      <c r="A23" s="101"/>
      <c r="B23" s="102"/>
      <c r="C23" s="102"/>
      <c r="D23" s="102"/>
      <c r="E23" s="103"/>
      <c r="F23" s="47">
        <v>2021</v>
      </c>
      <c r="G23" s="33">
        <f t="shared" si="0"/>
        <v>100</v>
      </c>
    </row>
    <row r="24" spans="1:7" s="3" customFormat="1" ht="12" customHeight="1" x14ac:dyDescent="0.25">
      <c r="A24" s="104" t="s">
        <v>15</v>
      </c>
      <c r="B24" s="105"/>
      <c r="C24" s="105"/>
      <c r="D24" s="105"/>
      <c r="E24" s="106"/>
      <c r="F24" s="42">
        <v>2017</v>
      </c>
      <c r="G24" s="12">
        <f t="shared" si="0"/>
        <v>55</v>
      </c>
    </row>
    <row r="25" spans="1:7" s="3" customFormat="1" ht="12" customHeight="1" x14ac:dyDescent="0.25">
      <c r="A25" s="107"/>
      <c r="B25" s="108"/>
      <c r="C25" s="108"/>
      <c r="D25" s="108"/>
      <c r="E25" s="109"/>
      <c r="F25" s="43">
        <v>2018</v>
      </c>
      <c r="G25" s="14">
        <f>SUM(G30+G34)</f>
        <v>95</v>
      </c>
    </row>
    <row r="26" spans="1:7" s="3" customFormat="1" ht="12" customHeight="1" x14ac:dyDescent="0.25">
      <c r="A26" s="107"/>
      <c r="B26" s="108"/>
      <c r="C26" s="108"/>
      <c r="D26" s="108"/>
      <c r="E26" s="109"/>
      <c r="F26" s="43">
        <v>2019</v>
      </c>
      <c r="G26" s="14">
        <f>SUM(G31+G35)</f>
        <v>80</v>
      </c>
    </row>
    <row r="27" spans="1:7" s="3" customFormat="1" ht="12" customHeight="1" x14ac:dyDescent="0.25">
      <c r="A27" s="107"/>
      <c r="B27" s="108"/>
      <c r="C27" s="108"/>
      <c r="D27" s="108"/>
      <c r="E27" s="109"/>
      <c r="F27" s="43">
        <v>2020</v>
      </c>
      <c r="G27" s="29">
        <f>SUM(G32+G36)</f>
        <v>90</v>
      </c>
    </row>
    <row r="28" spans="1:7" s="3" customFormat="1" ht="12" customHeight="1" x14ac:dyDescent="0.25">
      <c r="A28" s="110"/>
      <c r="B28" s="111"/>
      <c r="C28" s="111"/>
      <c r="D28" s="111"/>
      <c r="E28" s="112"/>
      <c r="F28" s="44">
        <v>2021</v>
      </c>
      <c r="G28" s="30">
        <f>SUM(G33+G37)</f>
        <v>100</v>
      </c>
    </row>
    <row r="29" spans="1:7" s="3" customFormat="1" ht="12" customHeight="1" x14ac:dyDescent="0.25">
      <c r="A29" s="69" t="s">
        <v>12</v>
      </c>
      <c r="B29" s="72" t="s">
        <v>16</v>
      </c>
      <c r="C29" s="75" t="s">
        <v>8</v>
      </c>
      <c r="D29" s="78">
        <v>2017</v>
      </c>
      <c r="E29" s="81">
        <v>2021</v>
      </c>
      <c r="F29" s="42">
        <v>2017</v>
      </c>
      <c r="G29" s="12">
        <v>55</v>
      </c>
    </row>
    <row r="30" spans="1:7" s="3" customFormat="1" ht="12" customHeight="1" x14ac:dyDescent="0.25">
      <c r="A30" s="70"/>
      <c r="B30" s="73"/>
      <c r="C30" s="76"/>
      <c r="D30" s="79"/>
      <c r="E30" s="82"/>
      <c r="F30" s="43">
        <v>2018</v>
      </c>
      <c r="G30" s="14">
        <v>85</v>
      </c>
    </row>
    <row r="31" spans="1:7" s="3" customFormat="1" ht="12" customHeight="1" x14ac:dyDescent="0.25">
      <c r="A31" s="70"/>
      <c r="B31" s="73"/>
      <c r="C31" s="76"/>
      <c r="D31" s="79"/>
      <c r="E31" s="82"/>
      <c r="F31" s="43">
        <v>2019</v>
      </c>
      <c r="G31" s="14">
        <v>80</v>
      </c>
    </row>
    <row r="32" spans="1:7" s="3" customFormat="1" ht="12" customHeight="1" x14ac:dyDescent="0.25">
      <c r="A32" s="70"/>
      <c r="B32" s="73"/>
      <c r="C32" s="76"/>
      <c r="D32" s="79"/>
      <c r="E32" s="82"/>
      <c r="F32" s="43">
        <v>2020</v>
      </c>
      <c r="G32" s="14">
        <v>90</v>
      </c>
    </row>
    <row r="33" spans="1:7" s="3" customFormat="1" ht="12" customHeight="1" x14ac:dyDescent="0.25">
      <c r="A33" s="71"/>
      <c r="B33" s="74"/>
      <c r="C33" s="77"/>
      <c r="D33" s="80"/>
      <c r="E33" s="83"/>
      <c r="F33" s="44">
        <v>2021</v>
      </c>
      <c r="G33" s="13">
        <v>100</v>
      </c>
    </row>
    <row r="34" spans="1:7" s="3" customFormat="1" ht="12" customHeight="1" x14ac:dyDescent="0.25">
      <c r="A34" s="69" t="s">
        <v>18</v>
      </c>
      <c r="B34" s="75" t="s">
        <v>17</v>
      </c>
      <c r="C34" s="75" t="s">
        <v>8</v>
      </c>
      <c r="D34" s="78">
        <v>2018</v>
      </c>
      <c r="E34" s="78">
        <v>2018</v>
      </c>
      <c r="F34" s="11">
        <v>2018</v>
      </c>
      <c r="G34" s="12">
        <v>10</v>
      </c>
    </row>
    <row r="35" spans="1:7" s="3" customFormat="1" ht="12" customHeight="1" x14ac:dyDescent="0.25">
      <c r="A35" s="70"/>
      <c r="B35" s="76"/>
      <c r="C35" s="76"/>
      <c r="D35" s="79"/>
      <c r="E35" s="79"/>
      <c r="F35" s="20"/>
      <c r="G35" s="14"/>
    </row>
    <row r="36" spans="1:7" s="3" customFormat="1" ht="12" customHeight="1" x14ac:dyDescent="0.25">
      <c r="A36" s="70"/>
      <c r="B36" s="76"/>
      <c r="C36" s="76"/>
      <c r="D36" s="79"/>
      <c r="E36" s="79"/>
      <c r="F36" s="43"/>
      <c r="G36" s="14"/>
    </row>
    <row r="37" spans="1:7" s="3" customFormat="1" ht="12" customHeight="1" x14ac:dyDescent="0.25">
      <c r="A37" s="71"/>
      <c r="B37" s="77"/>
      <c r="C37" s="77"/>
      <c r="D37" s="80"/>
      <c r="E37" s="80"/>
      <c r="F37" s="44"/>
      <c r="G37" s="13"/>
    </row>
    <row r="38" spans="1:7" s="3" customFormat="1" ht="12" customHeight="1" x14ac:dyDescent="0.25">
      <c r="A38" s="57" t="s">
        <v>19</v>
      </c>
      <c r="B38" s="58"/>
      <c r="C38" s="58"/>
      <c r="D38" s="58"/>
      <c r="E38" s="59"/>
      <c r="F38" s="18">
        <v>2017</v>
      </c>
      <c r="G38" s="7">
        <f t="shared" ref="G38" si="1">G43</f>
        <v>980</v>
      </c>
    </row>
    <row r="39" spans="1:7" s="3" customFormat="1" ht="12" customHeight="1" x14ac:dyDescent="0.25">
      <c r="A39" s="60"/>
      <c r="B39" s="61"/>
      <c r="C39" s="61"/>
      <c r="D39" s="61"/>
      <c r="E39" s="62"/>
      <c r="F39" s="19">
        <v>2018</v>
      </c>
      <c r="G39" s="9">
        <f>SUM(G45)</f>
        <v>2413.5</v>
      </c>
    </row>
    <row r="40" spans="1:7" s="3" customFormat="1" ht="12" customHeight="1" x14ac:dyDescent="0.25">
      <c r="A40" s="60"/>
      <c r="B40" s="61"/>
      <c r="C40" s="61"/>
      <c r="D40" s="61"/>
      <c r="E40" s="62"/>
      <c r="F40" s="19">
        <v>2019</v>
      </c>
      <c r="G40" s="9">
        <f>SUM(G46)</f>
        <v>2736</v>
      </c>
    </row>
    <row r="41" spans="1:7" s="3" customFormat="1" ht="12" customHeight="1" x14ac:dyDescent="0.25">
      <c r="A41" s="60"/>
      <c r="B41" s="61"/>
      <c r="C41" s="61"/>
      <c r="D41" s="61"/>
      <c r="E41" s="62"/>
      <c r="F41" s="46">
        <v>2020</v>
      </c>
      <c r="G41" s="9">
        <f>SUM(G47)</f>
        <v>2736</v>
      </c>
    </row>
    <row r="42" spans="1:7" s="3" customFormat="1" ht="12" customHeight="1" x14ac:dyDescent="0.25">
      <c r="A42" s="63"/>
      <c r="B42" s="64"/>
      <c r="C42" s="64"/>
      <c r="D42" s="64"/>
      <c r="E42" s="65"/>
      <c r="F42" s="47">
        <v>2021</v>
      </c>
      <c r="G42" s="10">
        <f>SUM(G48)</f>
        <v>2736</v>
      </c>
    </row>
    <row r="43" spans="1:7" s="3" customFormat="1" ht="19.5" customHeight="1" x14ac:dyDescent="0.25">
      <c r="A43" s="86" t="s">
        <v>20</v>
      </c>
      <c r="B43" s="86"/>
      <c r="C43" s="86"/>
      <c r="D43" s="86"/>
      <c r="E43" s="86"/>
      <c r="F43" s="42">
        <v>2017</v>
      </c>
      <c r="G43" s="12">
        <f>G44</f>
        <v>980</v>
      </c>
    </row>
    <row r="44" spans="1:7" s="3" customFormat="1" ht="96" customHeight="1" x14ac:dyDescent="0.25">
      <c r="A44" s="36" t="s">
        <v>12</v>
      </c>
      <c r="B44" s="35" t="s">
        <v>21</v>
      </c>
      <c r="C44" s="35" t="s">
        <v>8</v>
      </c>
      <c r="D44" s="34">
        <v>2017</v>
      </c>
      <c r="E44" s="34">
        <v>2017</v>
      </c>
      <c r="F44" s="40">
        <v>2017</v>
      </c>
      <c r="G44" s="41">
        <v>980</v>
      </c>
    </row>
    <row r="45" spans="1:7" s="3" customFormat="1" ht="12" customHeight="1" x14ac:dyDescent="0.25">
      <c r="A45" s="86" t="s">
        <v>28</v>
      </c>
      <c r="B45" s="86"/>
      <c r="C45" s="86"/>
      <c r="D45" s="86"/>
      <c r="E45" s="86"/>
      <c r="F45" s="42">
        <v>2018</v>
      </c>
      <c r="G45" s="12">
        <f>SUM(G49)</f>
        <v>2413.5</v>
      </c>
    </row>
    <row r="46" spans="1:7" s="3" customFormat="1" ht="12" customHeight="1" x14ac:dyDescent="0.25">
      <c r="A46" s="86"/>
      <c r="B46" s="86"/>
      <c r="C46" s="86"/>
      <c r="D46" s="86"/>
      <c r="E46" s="86"/>
      <c r="F46" s="43">
        <v>2019</v>
      </c>
      <c r="G46" s="14">
        <f>SUM(G53)</f>
        <v>2736</v>
      </c>
    </row>
    <row r="47" spans="1:7" s="3" customFormat="1" ht="12" customHeight="1" x14ac:dyDescent="0.25">
      <c r="A47" s="86"/>
      <c r="B47" s="86"/>
      <c r="C47" s="86"/>
      <c r="D47" s="86"/>
      <c r="E47" s="86"/>
      <c r="F47" s="43">
        <v>2020</v>
      </c>
      <c r="G47" s="14">
        <f>SUM(G54)</f>
        <v>2736</v>
      </c>
    </row>
    <row r="48" spans="1:7" s="3" customFormat="1" ht="12" customHeight="1" x14ac:dyDescent="0.25">
      <c r="A48" s="86"/>
      <c r="B48" s="86"/>
      <c r="C48" s="86"/>
      <c r="D48" s="86"/>
      <c r="E48" s="86"/>
      <c r="F48" s="44">
        <v>2021</v>
      </c>
      <c r="G48" s="13">
        <f>SUM(G55)</f>
        <v>2736</v>
      </c>
    </row>
    <row r="49" spans="1:8" s="3" customFormat="1" ht="12" customHeight="1" x14ac:dyDescent="0.25">
      <c r="A49" s="67" t="s">
        <v>29</v>
      </c>
      <c r="B49" s="68" t="s">
        <v>30</v>
      </c>
      <c r="C49" s="68" t="s">
        <v>8</v>
      </c>
      <c r="D49" s="56">
        <v>2018</v>
      </c>
      <c r="E49" s="56">
        <v>2018</v>
      </c>
      <c r="F49" s="50">
        <v>2018</v>
      </c>
      <c r="G49" s="12">
        <v>2413.5</v>
      </c>
    </row>
    <row r="50" spans="1:8" s="3" customFormat="1" ht="12" customHeight="1" x14ac:dyDescent="0.25">
      <c r="A50" s="67"/>
      <c r="B50" s="68"/>
      <c r="C50" s="68"/>
      <c r="D50" s="56"/>
      <c r="E50" s="56"/>
      <c r="F50" s="51"/>
      <c r="G50" s="14"/>
    </row>
    <row r="51" spans="1:8" s="3" customFormat="1" ht="12" customHeight="1" x14ac:dyDescent="0.25">
      <c r="A51" s="67"/>
      <c r="B51" s="68"/>
      <c r="C51" s="68"/>
      <c r="D51" s="56"/>
      <c r="E51" s="56"/>
      <c r="F51" s="51"/>
      <c r="G51" s="14"/>
    </row>
    <row r="52" spans="1:8" s="3" customFormat="1" ht="21.75" customHeight="1" x14ac:dyDescent="0.25">
      <c r="A52" s="67"/>
      <c r="B52" s="68"/>
      <c r="C52" s="68"/>
      <c r="D52" s="56"/>
      <c r="E52" s="56"/>
      <c r="F52" s="52"/>
      <c r="G52" s="13"/>
    </row>
    <row r="53" spans="1:8" s="3" customFormat="1" ht="12" customHeight="1" x14ac:dyDescent="0.25">
      <c r="A53" s="67" t="s">
        <v>36</v>
      </c>
      <c r="B53" s="68" t="s">
        <v>37</v>
      </c>
      <c r="C53" s="68" t="s">
        <v>8</v>
      </c>
      <c r="D53" s="56">
        <v>2019</v>
      </c>
      <c r="E53" s="56">
        <v>2021</v>
      </c>
      <c r="F53" s="53">
        <v>2019</v>
      </c>
      <c r="G53" s="12">
        <v>2736</v>
      </c>
    </row>
    <row r="54" spans="1:8" s="3" customFormat="1" ht="12" customHeight="1" x14ac:dyDescent="0.25">
      <c r="A54" s="67"/>
      <c r="B54" s="68"/>
      <c r="C54" s="68"/>
      <c r="D54" s="56"/>
      <c r="E54" s="56"/>
      <c r="F54" s="54">
        <v>2020</v>
      </c>
      <c r="G54" s="14">
        <v>2736</v>
      </c>
    </row>
    <row r="55" spans="1:8" s="3" customFormat="1" ht="12" customHeight="1" x14ac:dyDescent="0.25">
      <c r="A55" s="67"/>
      <c r="B55" s="68"/>
      <c r="C55" s="68"/>
      <c r="D55" s="56"/>
      <c r="E55" s="56"/>
      <c r="F55" s="54">
        <v>2021</v>
      </c>
      <c r="G55" s="14">
        <v>2736</v>
      </c>
    </row>
    <row r="56" spans="1:8" s="3" customFormat="1" ht="35.25" customHeight="1" x14ac:dyDescent="0.25">
      <c r="A56" s="67"/>
      <c r="B56" s="68"/>
      <c r="C56" s="68"/>
      <c r="D56" s="56"/>
      <c r="E56" s="56"/>
      <c r="F56" s="55"/>
      <c r="G56" s="13"/>
    </row>
    <row r="57" spans="1:8" s="3" customFormat="1" ht="12" customHeight="1" x14ac:dyDescent="0.25">
      <c r="A57" s="67"/>
      <c r="B57" s="88" t="s">
        <v>9</v>
      </c>
      <c r="C57" s="68"/>
      <c r="D57" s="87">
        <v>2017</v>
      </c>
      <c r="E57" s="90">
        <v>2021</v>
      </c>
      <c r="F57" s="48">
        <v>2017</v>
      </c>
      <c r="G57" s="25">
        <f>SUM(G19+G38)</f>
        <v>1035</v>
      </c>
    </row>
    <row r="58" spans="1:8" s="3" customFormat="1" ht="12" customHeight="1" x14ac:dyDescent="0.25">
      <c r="A58" s="67"/>
      <c r="B58" s="88"/>
      <c r="C58" s="68"/>
      <c r="D58" s="87"/>
      <c r="E58" s="90"/>
      <c r="F58" s="49">
        <v>2018</v>
      </c>
      <c r="G58" s="26">
        <f>SUM(G20+G39)</f>
        <v>2508.5</v>
      </c>
    </row>
    <row r="59" spans="1:8" s="3" customFormat="1" ht="12" customHeight="1" x14ac:dyDescent="0.25">
      <c r="A59" s="67"/>
      <c r="B59" s="88"/>
      <c r="C59" s="68"/>
      <c r="D59" s="87"/>
      <c r="E59" s="90"/>
      <c r="F59" s="49">
        <v>2019</v>
      </c>
      <c r="G59" s="26">
        <f>SUM(G21+G40)</f>
        <v>2816</v>
      </c>
    </row>
    <row r="60" spans="1:8" s="3" customFormat="1" ht="12" customHeight="1" x14ac:dyDescent="0.25">
      <c r="A60" s="67"/>
      <c r="B60" s="88"/>
      <c r="C60" s="68"/>
      <c r="D60" s="87"/>
      <c r="E60" s="90"/>
      <c r="F60" s="49">
        <v>2020</v>
      </c>
      <c r="G60" s="26">
        <f>SUM(G22+G41)</f>
        <v>2826</v>
      </c>
    </row>
    <row r="61" spans="1:8" s="3" customFormat="1" ht="12" customHeight="1" x14ac:dyDescent="0.25">
      <c r="A61" s="67"/>
      <c r="B61" s="88"/>
      <c r="C61" s="68"/>
      <c r="D61" s="87"/>
      <c r="E61" s="90"/>
      <c r="F61" s="49">
        <v>2021</v>
      </c>
      <c r="G61" s="26">
        <f>SUM(G23+G42)</f>
        <v>2836</v>
      </c>
    </row>
    <row r="62" spans="1:8" s="3" customFormat="1" ht="12" customHeight="1" x14ac:dyDescent="0.25">
      <c r="A62" s="67"/>
      <c r="B62" s="88"/>
      <c r="C62" s="68"/>
      <c r="D62" s="87"/>
      <c r="E62" s="90"/>
      <c r="F62" s="24" t="s">
        <v>35</v>
      </c>
      <c r="G62" s="27">
        <f>SUM(G57:G61)</f>
        <v>12021.5</v>
      </c>
      <c r="H62" s="37"/>
    </row>
    <row r="63" spans="1:8" s="3" customFormat="1" ht="12" customHeight="1" x14ac:dyDescent="0.25">
      <c r="A63" s="57" t="s">
        <v>22</v>
      </c>
      <c r="B63" s="58"/>
      <c r="C63" s="58"/>
      <c r="D63" s="58"/>
      <c r="E63" s="58"/>
      <c r="F63" s="58"/>
      <c r="G63" s="59"/>
    </row>
    <row r="64" spans="1:8" s="3" customFormat="1" ht="12" customHeight="1" x14ac:dyDescent="0.25">
      <c r="A64" s="57" t="s">
        <v>23</v>
      </c>
      <c r="B64" s="58"/>
      <c r="C64" s="58"/>
      <c r="D64" s="58"/>
      <c r="E64" s="59"/>
      <c r="F64" s="21">
        <v>2017</v>
      </c>
      <c r="G64" s="31">
        <f>G69</f>
        <v>100</v>
      </c>
    </row>
    <row r="65" spans="1:7" s="3" customFormat="1" ht="12" customHeight="1" x14ac:dyDescent="0.25">
      <c r="A65" s="60"/>
      <c r="B65" s="61"/>
      <c r="C65" s="61"/>
      <c r="D65" s="61"/>
      <c r="E65" s="62"/>
      <c r="F65" s="22">
        <v>2018</v>
      </c>
      <c r="G65" s="32">
        <f>G70</f>
        <v>240</v>
      </c>
    </row>
    <row r="66" spans="1:7" s="3" customFormat="1" ht="12" customHeight="1" x14ac:dyDescent="0.25">
      <c r="A66" s="60"/>
      <c r="B66" s="61"/>
      <c r="C66" s="61"/>
      <c r="D66" s="61"/>
      <c r="E66" s="62"/>
      <c r="F66" s="22">
        <v>2019</v>
      </c>
      <c r="G66" s="32">
        <f>G71</f>
        <v>260</v>
      </c>
    </row>
    <row r="67" spans="1:7" s="3" customFormat="1" ht="12" customHeight="1" x14ac:dyDescent="0.25">
      <c r="A67" s="60"/>
      <c r="B67" s="61"/>
      <c r="C67" s="61"/>
      <c r="D67" s="61"/>
      <c r="E67" s="62"/>
      <c r="F67" s="22">
        <v>2020</v>
      </c>
      <c r="G67" s="32">
        <f>SUM(G72)</f>
        <v>280</v>
      </c>
    </row>
    <row r="68" spans="1:7" s="3" customFormat="1" ht="12" customHeight="1" x14ac:dyDescent="0.25">
      <c r="A68" s="63"/>
      <c r="B68" s="64"/>
      <c r="C68" s="64"/>
      <c r="D68" s="64"/>
      <c r="E68" s="65"/>
      <c r="F68" s="23">
        <v>2021</v>
      </c>
      <c r="G68" s="33">
        <f>SUM(G73)</f>
        <v>300</v>
      </c>
    </row>
    <row r="69" spans="1:7" s="3" customFormat="1" ht="12" customHeight="1" x14ac:dyDescent="0.25">
      <c r="A69" s="66" t="s">
        <v>24</v>
      </c>
      <c r="B69" s="58"/>
      <c r="C69" s="58"/>
      <c r="D69" s="58"/>
      <c r="E69" s="59"/>
      <c r="F69" s="17">
        <v>2017</v>
      </c>
      <c r="G69" s="28">
        <f>G74</f>
        <v>100</v>
      </c>
    </row>
    <row r="70" spans="1:7" s="3" customFormat="1" ht="12" customHeight="1" x14ac:dyDescent="0.25">
      <c r="A70" s="60"/>
      <c r="B70" s="61"/>
      <c r="C70" s="61"/>
      <c r="D70" s="61"/>
      <c r="E70" s="62"/>
      <c r="F70" s="20">
        <v>2018</v>
      </c>
      <c r="G70" s="29">
        <f>G75</f>
        <v>240</v>
      </c>
    </row>
    <row r="71" spans="1:7" s="3" customFormat="1" ht="12" customHeight="1" x14ac:dyDescent="0.25">
      <c r="A71" s="60"/>
      <c r="B71" s="61"/>
      <c r="C71" s="61"/>
      <c r="D71" s="61"/>
      <c r="E71" s="62"/>
      <c r="F71" s="20">
        <v>2019</v>
      </c>
      <c r="G71" s="29">
        <f>G76</f>
        <v>260</v>
      </c>
    </row>
    <row r="72" spans="1:7" s="3" customFormat="1" ht="12" customHeight="1" x14ac:dyDescent="0.25">
      <c r="A72" s="60"/>
      <c r="B72" s="61"/>
      <c r="C72" s="61"/>
      <c r="D72" s="61"/>
      <c r="E72" s="62"/>
      <c r="F72" s="45">
        <v>2020</v>
      </c>
      <c r="G72" s="14">
        <f>SUM(G77)</f>
        <v>280</v>
      </c>
    </row>
    <row r="73" spans="1:7" s="3" customFormat="1" ht="12" customHeight="1" x14ac:dyDescent="0.25">
      <c r="A73" s="63"/>
      <c r="B73" s="64"/>
      <c r="C73" s="64"/>
      <c r="D73" s="64"/>
      <c r="E73" s="65"/>
      <c r="F73" s="45">
        <v>2021</v>
      </c>
      <c r="G73" s="13">
        <f>G78</f>
        <v>300</v>
      </c>
    </row>
    <row r="74" spans="1:7" s="3" customFormat="1" ht="12" customHeight="1" x14ac:dyDescent="0.25">
      <c r="A74" s="67" t="s">
        <v>12</v>
      </c>
      <c r="B74" s="68" t="s">
        <v>25</v>
      </c>
      <c r="C74" s="68" t="s">
        <v>8</v>
      </c>
      <c r="D74" s="56">
        <v>2017</v>
      </c>
      <c r="E74" s="56">
        <v>2021</v>
      </c>
      <c r="F74" s="11">
        <v>2017</v>
      </c>
      <c r="G74" s="12">
        <v>100</v>
      </c>
    </row>
    <row r="75" spans="1:7" s="3" customFormat="1" ht="12" customHeight="1" x14ac:dyDescent="0.25">
      <c r="A75" s="67"/>
      <c r="B75" s="68"/>
      <c r="C75" s="68"/>
      <c r="D75" s="56"/>
      <c r="E75" s="56"/>
      <c r="F75" s="15">
        <v>2018</v>
      </c>
      <c r="G75" s="14">
        <v>240</v>
      </c>
    </row>
    <row r="76" spans="1:7" s="3" customFormat="1" ht="12" customHeight="1" x14ac:dyDescent="0.25">
      <c r="A76" s="67"/>
      <c r="B76" s="68"/>
      <c r="C76" s="68"/>
      <c r="D76" s="56"/>
      <c r="E76" s="56"/>
      <c r="F76" s="15">
        <v>2019</v>
      </c>
      <c r="G76" s="14">
        <v>260</v>
      </c>
    </row>
    <row r="77" spans="1:7" s="3" customFormat="1" ht="12" customHeight="1" x14ac:dyDescent="0.25">
      <c r="A77" s="67"/>
      <c r="B77" s="68"/>
      <c r="C77" s="68"/>
      <c r="D77" s="56"/>
      <c r="E77" s="56"/>
      <c r="F77" s="45">
        <v>2020</v>
      </c>
      <c r="G77" s="14">
        <v>280</v>
      </c>
    </row>
    <row r="78" spans="1:7" s="3" customFormat="1" ht="36" customHeight="1" x14ac:dyDescent="0.25">
      <c r="A78" s="67"/>
      <c r="B78" s="68"/>
      <c r="C78" s="68"/>
      <c r="D78" s="56"/>
      <c r="E78" s="56"/>
      <c r="F78" s="45">
        <v>2021</v>
      </c>
      <c r="G78" s="13">
        <v>300</v>
      </c>
    </row>
    <row r="79" spans="1:7" s="3" customFormat="1" ht="12" customHeight="1" x14ac:dyDescent="0.25">
      <c r="A79" s="114"/>
      <c r="B79" s="117" t="s">
        <v>10</v>
      </c>
      <c r="C79" s="117"/>
      <c r="D79" s="117">
        <v>2017</v>
      </c>
      <c r="E79" s="117">
        <v>2021</v>
      </c>
      <c r="F79" s="6">
        <v>2017</v>
      </c>
      <c r="G79" s="31">
        <f>G64</f>
        <v>100</v>
      </c>
    </row>
    <row r="80" spans="1:7" s="3" customFormat="1" ht="12" customHeight="1" x14ac:dyDescent="0.25">
      <c r="A80" s="115"/>
      <c r="B80" s="118"/>
      <c r="C80" s="118"/>
      <c r="D80" s="118"/>
      <c r="E80" s="118"/>
      <c r="F80" s="8">
        <v>2018</v>
      </c>
      <c r="G80" s="32">
        <f>G65</f>
        <v>240</v>
      </c>
    </row>
    <row r="81" spans="1:7" s="3" customFormat="1" ht="12" customHeight="1" x14ac:dyDescent="0.25">
      <c r="A81" s="115"/>
      <c r="B81" s="118"/>
      <c r="C81" s="118"/>
      <c r="D81" s="118"/>
      <c r="E81" s="118"/>
      <c r="F81" s="8">
        <v>2019</v>
      </c>
      <c r="G81" s="32">
        <f>G66</f>
        <v>260</v>
      </c>
    </row>
    <row r="82" spans="1:7" s="3" customFormat="1" ht="12" customHeight="1" x14ac:dyDescent="0.25">
      <c r="A82" s="115"/>
      <c r="B82" s="118"/>
      <c r="C82" s="118"/>
      <c r="D82" s="118"/>
      <c r="E82" s="118"/>
      <c r="F82" s="8">
        <v>2020</v>
      </c>
      <c r="G82" s="9">
        <f>SUM(G67)</f>
        <v>280</v>
      </c>
    </row>
    <row r="83" spans="1:7" s="3" customFormat="1" ht="12" customHeight="1" x14ac:dyDescent="0.25">
      <c r="A83" s="115"/>
      <c r="B83" s="118"/>
      <c r="C83" s="118"/>
      <c r="D83" s="118"/>
      <c r="E83" s="118"/>
      <c r="F83" s="46">
        <v>2021</v>
      </c>
      <c r="G83" s="9">
        <f>SUM(G68)</f>
        <v>300</v>
      </c>
    </row>
    <row r="84" spans="1:7" s="3" customFormat="1" ht="12" customHeight="1" x14ac:dyDescent="0.25">
      <c r="A84" s="116"/>
      <c r="B84" s="119"/>
      <c r="C84" s="119"/>
      <c r="D84" s="119"/>
      <c r="E84" s="119"/>
      <c r="F84" s="47" t="s">
        <v>35</v>
      </c>
      <c r="G84" s="10">
        <f>SUM(G79:G83)</f>
        <v>1180</v>
      </c>
    </row>
    <row r="86" spans="1:7" x14ac:dyDescent="0.25">
      <c r="B86" s="16"/>
    </row>
    <row r="87" spans="1:7" x14ac:dyDescent="0.25">
      <c r="B87" s="16"/>
    </row>
  </sheetData>
  <mergeCells count="58">
    <mergeCell ref="A7:G7"/>
    <mergeCell ref="A79:A84"/>
    <mergeCell ref="B79:B84"/>
    <mergeCell ref="C79:C84"/>
    <mergeCell ref="D79:D84"/>
    <mergeCell ref="E79:E84"/>
    <mergeCell ref="A45:E48"/>
    <mergeCell ref="A49:A52"/>
    <mergeCell ref="B49:B52"/>
    <mergeCell ref="C49:C52"/>
    <mergeCell ref="D49:D52"/>
    <mergeCell ref="E49:E52"/>
    <mergeCell ref="A57:A62"/>
    <mergeCell ref="B57:B62"/>
    <mergeCell ref="C57:C62"/>
    <mergeCell ref="D57:D62"/>
    <mergeCell ref="A6:G6"/>
    <mergeCell ref="A38:E42"/>
    <mergeCell ref="A74:A78"/>
    <mergeCell ref="B74:B78"/>
    <mergeCell ref="C74:C78"/>
    <mergeCell ref="D74:D78"/>
    <mergeCell ref="E74:E78"/>
    <mergeCell ref="E57:E62"/>
    <mergeCell ref="A43:E43"/>
    <mergeCell ref="A8:G8"/>
    <mergeCell ref="A9:A10"/>
    <mergeCell ref="A18:G18"/>
    <mergeCell ref="A19:E23"/>
    <mergeCell ref="A24:E28"/>
    <mergeCell ref="B9:B10"/>
    <mergeCell ref="C9:C10"/>
    <mergeCell ref="G9:G10"/>
    <mergeCell ref="D9:E9"/>
    <mergeCell ref="F9:F10"/>
    <mergeCell ref="A12:A17"/>
    <mergeCell ref="B12:B17"/>
    <mergeCell ref="C12:C17"/>
    <mergeCell ref="D12:D17"/>
    <mergeCell ref="E12:E17"/>
    <mergeCell ref="A34:A37"/>
    <mergeCell ref="B34:B37"/>
    <mergeCell ref="C34:C37"/>
    <mergeCell ref="D34:D37"/>
    <mergeCell ref="E34:E37"/>
    <mergeCell ref="A29:A33"/>
    <mergeCell ref="B29:B33"/>
    <mergeCell ref="C29:C33"/>
    <mergeCell ref="D29:D33"/>
    <mergeCell ref="E29:E33"/>
    <mergeCell ref="D53:D56"/>
    <mergeCell ref="E53:E56"/>
    <mergeCell ref="A63:G63"/>
    <mergeCell ref="A64:E68"/>
    <mergeCell ref="A69:E73"/>
    <mergeCell ref="A53:A56"/>
    <mergeCell ref="B53:B56"/>
    <mergeCell ref="C53:C5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2018-12-07T09:54:51Z</cp:lastPrinted>
  <dcterms:created xsi:type="dcterms:W3CDTF">2017-12-06T14:18:07Z</dcterms:created>
  <dcterms:modified xsi:type="dcterms:W3CDTF">2018-12-07T13:52:36Z</dcterms:modified>
</cp:coreProperties>
</file>