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'Sheet1'!$A$1:$E$39</definedName>
  </definedNames>
  <calcPr fullCalcOnLoad="1"/>
</workbook>
</file>

<file path=xl/sharedStrings.xml><?xml version="1.0" encoding="utf-8"?>
<sst xmlns="http://schemas.openxmlformats.org/spreadsheetml/2006/main" count="63" uniqueCount="63">
  <si>
    <t>Код бюджетной классификации</t>
  </si>
  <si>
    <t>Источники доходов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</si>
  <si>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</si>
  <si>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</si>
  <si>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</si>
  <si>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</si>
  <si>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</si>
  <si>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</si>
  <si>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</si>
  <si>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</si>
  <si>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</si>
  <si>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</si>
  <si>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Единый сельскохозяйственный налог</t>
  </si>
  <si>
    <t>1 08 00000 00 0000 000</t>
  </si>
  <si>
    <t>1 14 00000 00 0000 000</t>
  </si>
  <si>
    <t>1 14 02000 00 0000 000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</si>
  <si>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</si>
  <si>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</si>
  <si>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</si>
  <si>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</si>
  <si>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</si>
  <si>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>1 14 06000 00 0000 430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</si>
  <si>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</si>
  <si>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</si>
  <si>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</si>
  <si>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</si>
  <si>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</si>
  <si>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</si>
  <si>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</si>
  <si>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</si>
  <si>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</si>
  <si>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</si>
  <si>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</si>
  <si>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</si>
  <si>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</si>
  <si>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</si>
  <si>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ВЫБОРГСКОГО РАЙОНА ЛЕНИНГРАДСКОЙ ОБЛАСТИ</t>
  </si>
  <si>
    <t>1 05 03000 01 0000 110</t>
  </si>
  <si>
    <t>УТВЕРЖДЕНО</t>
  </si>
  <si>
    <t xml:space="preserve"> решением совета депутатов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</si>
  <si>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</si>
  <si>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</si>
  <si>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</si>
  <si>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</si>
  <si>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</si>
  <si>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1 17 05000 00 0000 180</t>
  </si>
  <si>
    <t xml:space="preserve">Прочие неналоговые доходы 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</si>
  <si>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</si>
  <si>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</si>
  <si>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</si>
  <si>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</si>
  <si>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</si>
  <si>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</si>
  <si>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 2019 ГОД И НА ПЛАНОВЫЙ ПЕРИОД 2020 И 2021 ГОДОВ</t>
  </si>
  <si>
    <t>2019 год</t>
  </si>
  <si>
    <t>2020 год</t>
  </si>
  <si>
    <t>2021 год</t>
  </si>
  <si>
    <t>2 00 00000 00 0000 000</t>
  </si>
  <si>
    <t>БЕЗВОЗМЕЗДНЫЕ ПОСТУПЛЕНИЯ</t>
  </si>
  <si>
    <t>(Приложение 1)</t>
  </si>
  <si>
    <t xml:space="preserve">Сумма </t>
  </si>
  <si>
    <t>(тысяч рублей)</t>
  </si>
  <si>
    <t>от 10 декабря 2018 г. №165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</si>
</sst>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"/>
      <family val="0"/>
    </font>
    <font>
      <sz val="11.5"/>
      <name val="Arial"/>
      <family val="2"/>
    </font>
    <font>
      <sz val="11.5"/>
      <name val="Times New Roman"/>
      <family val="1"/>
    </font>
    <font>
      <b/>
      <i/>
      <sz val="11.5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173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73" fontId="2" fillId="0" borderId="10" xfId="0" applyNumberFormat="1" applyFont="1" applyBorder="1" applyAlignment="1">
      <alignment vertical="top"/>
    </xf>
    <xf numFmtId="173" fontId="4" fillId="0" borderId="10" xfId="0" applyNumberFormat="1" applyFont="1" applyBorder="1" applyAlignment="1">
      <alignment horizontal="right" vertical="top"/>
    </xf>
    <xf numFmtId="173" fontId="2" fillId="0" borderId="10" xfId="0" applyNumberFormat="1" applyFont="1" applyBorder="1" applyAlignment="1">
      <alignment horizontal="right" vertical="top"/>
    </xf>
    <xf numFmtId="173" fontId="2" fillId="0" borderId="10" xfId="0" applyNumberFormat="1" applyFont="1" applyFill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zoomScalePageLayoutView="0" workbookViewId="0" topLeftCell="A1">
      <selection activeCell="B6" sqref="B6:E6"/>
    </sheetView>
  </sheetViews>
  <sheetFormatPr defaultColWidth="9.140625" defaultRowHeight="12.75"/>
  <cols>
    <col min="1" max="1" width="23.140625" style="1" customWidth="1"/>
    <col min="2" max="2" width="56.57421875" style="1" customWidth="1"/>
    <col min="3" max="3" width="10.28125" style="1" customWidth="1"/>
    <col min="4" max="5" width="10.28125" style="3" customWidth="1"/>
    <col min="6" max="7" width="9.140625" style="3" customWidth="1"/>
    <col min="8" max="16384" width="9.140625" style="1" customWidth="1"/>
  </cols>
  <sheetData>
    <row r="1" spans="2:5" ht="15">
      <c r="B1" s="20" t="s">
        <v>38</v>
      </c>
      <c r="C1" s="20"/>
      <c r="D1" s="20"/>
      <c r="E1" s="20"/>
    </row>
    <row r="2" spans="2:5" ht="15">
      <c r="B2" s="20" t="s">
        <v>39</v>
      </c>
      <c r="C2" s="20"/>
      <c r="D2" s="20"/>
      <c r="E2" s="20"/>
    </row>
    <row r="3" spans="2:5" ht="15">
      <c r="B3" s="20" t="s">
        <v>22</v>
      </c>
      <c r="C3" s="20"/>
      <c r="D3" s="20"/>
      <c r="E3" s="20"/>
    </row>
    <row r="4" spans="2:5" ht="15">
      <c r="B4" s="20" t="s">
        <v>24</v>
      </c>
      <c r="C4" s="20"/>
      <c r="D4" s="20"/>
      <c r="E4" s="20"/>
    </row>
    <row r="5" spans="2:5" ht="15">
      <c r="B5" s="20" t="s">
        <v>23</v>
      </c>
      <c r="C5" s="20"/>
      <c r="D5" s="20"/>
      <c r="E5" s="20"/>
    </row>
    <row r="6" spans="2:5" ht="15">
      <c r="B6" s="20" t="s">
        <v>62</v>
      </c>
      <c r="C6" s="20"/>
      <c r="D6" s="20"/>
      <c r="E6" s="20"/>
    </row>
    <row r="7" spans="1:5" ht="15">
      <c r="A7" s="4"/>
      <c r="B7" s="20" t="s">
        <v>59</v>
      </c>
      <c r="C7" s="20"/>
      <c r="D7" s="20"/>
      <c r="E7" s="20"/>
    </row>
    <row r="8" spans="1:5" ht="15">
      <c r="A8" s="4"/>
      <c r="B8" s="2"/>
      <c r="C8" s="2"/>
      <c r="D8" s="2"/>
      <c r="E8" s="2"/>
    </row>
    <row r="9" spans="1:5" ht="14.25">
      <c r="A9" s="22" t="s">
        <v>19</v>
      </c>
      <c r="B9" s="22"/>
      <c r="C9" s="22"/>
      <c r="D9" s="22"/>
      <c r="E9" s="22"/>
    </row>
    <row r="10" spans="1:5" ht="14.25">
      <c r="A10" s="22" t="s">
        <v>25</v>
      </c>
      <c r="B10" s="22"/>
      <c r="C10" s="22"/>
      <c r="D10" s="22"/>
      <c r="E10" s="22"/>
    </row>
    <row r="11" spans="1:5" ht="14.25">
      <c r="A11" s="22" t="s">
        <v>36</v>
      </c>
      <c r="B11" s="22"/>
      <c r="C11" s="22"/>
      <c r="D11" s="22"/>
      <c r="E11" s="22"/>
    </row>
    <row r="12" spans="1:5" ht="14.25">
      <c r="A12" s="22" t="s">
        <v>53</v>
      </c>
      <c r="B12" s="22"/>
      <c r="C12" s="22"/>
      <c r="D12" s="22"/>
      <c r="E12" s="22"/>
    </row>
    <row r="13" spans="1:5" ht="15">
      <c r="A13" s="5"/>
      <c r="B13" s="5"/>
      <c r="C13" s="21" t="s">
        <v>61</v>
      </c>
      <c r="D13" s="21"/>
      <c r="E13" s="21"/>
    </row>
    <row r="14" spans="1:5" ht="15">
      <c r="A14" s="23" t="s">
        <v>0</v>
      </c>
      <c r="B14" s="23" t="s">
        <v>1</v>
      </c>
      <c r="C14" s="17" t="s">
        <v>60</v>
      </c>
      <c r="D14" s="18"/>
      <c r="E14" s="19"/>
    </row>
    <row r="15" spans="1:5" ht="15">
      <c r="A15" s="24"/>
      <c r="B15" s="24"/>
      <c r="C15" s="6" t="s">
        <v>54</v>
      </c>
      <c r="D15" s="6" t="s">
        <v>55</v>
      </c>
      <c r="E15" s="6" t="s">
        <v>56</v>
      </c>
    </row>
    <row r="16" spans="1:5" ht="14.25">
      <c r="A16" s="7" t="s">
        <v>26</v>
      </c>
      <c r="B16" s="8" t="s">
        <v>20</v>
      </c>
      <c r="C16" s="9">
        <f>C17+C29</f>
        <v>131611.7</v>
      </c>
      <c r="D16" s="9">
        <f>SUM(D17+D29)</f>
        <v>136991.9</v>
      </c>
      <c r="E16" s="9">
        <f>SUM(E17+E29)</f>
        <v>142761</v>
      </c>
    </row>
    <row r="17" spans="1:5" ht="14.25">
      <c r="A17" s="7"/>
      <c r="B17" s="10" t="s">
        <v>9</v>
      </c>
      <c r="C17" s="9">
        <f>SUM(C18+C20+C22+C24+C27)</f>
        <v>118042.3</v>
      </c>
      <c r="D17" s="9">
        <f>SUM(D18+D20+D22+D24+D27)</f>
        <v>123194.5</v>
      </c>
      <c r="E17" s="9">
        <f>SUM(E18+E20+E22+E24+E27)</f>
        <v>128863.6</v>
      </c>
    </row>
    <row r="18" spans="1:5" ht="14.25">
      <c r="A18" s="7" t="s">
        <v>27</v>
      </c>
      <c r="B18" s="10" t="s">
        <v>32</v>
      </c>
      <c r="C18" s="9">
        <f>C19</f>
        <v>56012.6</v>
      </c>
      <c r="D18" s="9">
        <f>D19</f>
        <v>59177.9</v>
      </c>
      <c r="E18" s="9">
        <f>E19</f>
        <v>62758.5</v>
      </c>
    </row>
    <row r="19" spans="1:5" ht="15">
      <c r="A19" s="11" t="s">
        <v>28</v>
      </c>
      <c r="B19" s="12" t="s">
        <v>2</v>
      </c>
      <c r="C19" s="13">
        <v>56012.6</v>
      </c>
      <c r="D19" s="13">
        <v>59177.9</v>
      </c>
      <c r="E19" s="13">
        <v>62758.5</v>
      </c>
    </row>
    <row r="20" spans="1:5" ht="42.75">
      <c r="A20" s="7" t="s">
        <v>41</v>
      </c>
      <c r="B20" s="10" t="s">
        <v>40</v>
      </c>
      <c r="C20" s="9">
        <f>SUM(C21)</f>
        <v>5083</v>
      </c>
      <c r="D20" s="9">
        <f>D21</f>
        <v>5261</v>
      </c>
      <c r="E20" s="9">
        <f>E21</f>
        <v>5471</v>
      </c>
    </row>
    <row r="21" spans="1:5" ht="30">
      <c r="A21" s="11" t="s">
        <v>42</v>
      </c>
      <c r="B21" s="12" t="s">
        <v>47</v>
      </c>
      <c r="C21" s="13">
        <v>5083</v>
      </c>
      <c r="D21" s="13">
        <v>5261</v>
      </c>
      <c r="E21" s="13">
        <v>5471</v>
      </c>
    </row>
    <row r="22" spans="1:5" ht="14.25">
      <c r="A22" s="7" t="s">
        <v>29</v>
      </c>
      <c r="B22" s="10" t="s">
        <v>33</v>
      </c>
      <c r="C22" s="9">
        <f>C23</f>
        <v>4567</v>
      </c>
      <c r="D22" s="9">
        <f>SUM(D23)</f>
        <v>4708.6</v>
      </c>
      <c r="E22" s="9">
        <f>SUM(E23)</f>
        <v>4864</v>
      </c>
    </row>
    <row r="23" spans="1:5" ht="15">
      <c r="A23" s="11" t="s">
        <v>37</v>
      </c>
      <c r="B23" s="12" t="s">
        <v>12</v>
      </c>
      <c r="C23" s="13">
        <v>4567</v>
      </c>
      <c r="D23" s="13">
        <v>4708.6</v>
      </c>
      <c r="E23" s="13">
        <v>4864</v>
      </c>
    </row>
    <row r="24" spans="1:5" ht="14.25">
      <c r="A24" s="7" t="s">
        <v>30</v>
      </c>
      <c r="B24" s="10" t="s">
        <v>34</v>
      </c>
      <c r="C24" s="9">
        <f>SUM(C25:C26)</f>
        <v>52348.2</v>
      </c>
      <c r="D24" s="9">
        <f>SUM(D25:D26)</f>
        <v>54015.5</v>
      </c>
      <c r="E24" s="9">
        <f>SUM(E25:E26)</f>
        <v>55738.6</v>
      </c>
    </row>
    <row r="25" spans="1:5" ht="15">
      <c r="A25" s="11" t="s">
        <v>31</v>
      </c>
      <c r="B25" s="12" t="s">
        <v>3</v>
      </c>
      <c r="C25" s="13">
        <v>2418.2</v>
      </c>
      <c r="D25" s="13">
        <v>2587.5</v>
      </c>
      <c r="E25" s="13">
        <v>2768.6</v>
      </c>
    </row>
    <row r="26" spans="1:5" ht="15">
      <c r="A26" s="11" t="s">
        <v>4</v>
      </c>
      <c r="B26" s="12" t="s">
        <v>5</v>
      </c>
      <c r="C26" s="13">
        <v>49930</v>
      </c>
      <c r="D26" s="13">
        <v>51428</v>
      </c>
      <c r="E26" s="13">
        <v>52970</v>
      </c>
    </row>
    <row r="27" spans="1:5" ht="14.25">
      <c r="A27" s="7" t="s">
        <v>13</v>
      </c>
      <c r="B27" s="10" t="s">
        <v>35</v>
      </c>
      <c r="C27" s="14">
        <f>SUM(C28)</f>
        <v>31.5</v>
      </c>
      <c r="D27" s="14">
        <f>SUM(D28)</f>
        <v>31.5</v>
      </c>
      <c r="E27" s="14">
        <f>SUM(E28)</f>
        <v>31.5</v>
      </c>
    </row>
    <row r="28" spans="1:5" ht="46.5" customHeight="1">
      <c r="A28" s="12" t="s">
        <v>43</v>
      </c>
      <c r="B28" s="12" t="s">
        <v>44</v>
      </c>
      <c r="C28" s="15">
        <v>31.5</v>
      </c>
      <c r="D28" s="15">
        <v>31.5</v>
      </c>
      <c r="E28" s="15">
        <v>31.5</v>
      </c>
    </row>
    <row r="29" spans="1:5" ht="15">
      <c r="A29" s="11"/>
      <c r="B29" s="10" t="s">
        <v>10</v>
      </c>
      <c r="C29" s="9">
        <f>C30+C33+C36</f>
        <v>13569.4</v>
      </c>
      <c r="D29" s="9">
        <f>SUM(D30+D33+D36)</f>
        <v>13797.4</v>
      </c>
      <c r="E29" s="9">
        <f>SUM(E30+E33+E36)</f>
        <v>13897.4</v>
      </c>
    </row>
    <row r="30" spans="1:5" ht="42.75">
      <c r="A30" s="7" t="s">
        <v>6</v>
      </c>
      <c r="B30" s="10" t="s">
        <v>7</v>
      </c>
      <c r="C30" s="9">
        <f>SUM(C31:C32)</f>
        <v>7931.4</v>
      </c>
      <c r="D30" s="9">
        <f>SUM(D31:D32)</f>
        <v>8131.4</v>
      </c>
      <c r="E30" s="9">
        <f>SUM(E31:E32)</f>
        <v>8231.4</v>
      </c>
    </row>
    <row r="31" spans="1:5" ht="94.5" customHeight="1">
      <c r="A31" s="11" t="s">
        <v>8</v>
      </c>
      <c r="B31" s="12" t="s">
        <v>48</v>
      </c>
      <c r="C31" s="16">
        <v>7480</v>
      </c>
      <c r="D31" s="13">
        <v>7680</v>
      </c>
      <c r="E31" s="13">
        <v>7780</v>
      </c>
    </row>
    <row r="32" spans="1:5" ht="90">
      <c r="A32" s="11" t="s">
        <v>51</v>
      </c>
      <c r="B32" s="12" t="s">
        <v>52</v>
      </c>
      <c r="C32" s="16">
        <v>451.4</v>
      </c>
      <c r="D32" s="13">
        <v>451.4</v>
      </c>
      <c r="E32" s="13">
        <v>451.4</v>
      </c>
    </row>
    <row r="33" spans="1:5" ht="28.5">
      <c r="A33" s="7" t="s">
        <v>14</v>
      </c>
      <c r="B33" s="10" t="s">
        <v>16</v>
      </c>
      <c r="C33" s="9">
        <f>C34+C35</f>
        <v>4666</v>
      </c>
      <c r="D33" s="9">
        <f>SUM(D34:D35)</f>
        <v>4666</v>
      </c>
      <c r="E33" s="9">
        <f>SUM(E34:E35)</f>
        <v>4666</v>
      </c>
    </row>
    <row r="34" spans="1:5" ht="90">
      <c r="A34" s="11" t="s">
        <v>15</v>
      </c>
      <c r="B34" s="12" t="s">
        <v>49</v>
      </c>
      <c r="C34" s="13">
        <v>166</v>
      </c>
      <c r="D34" s="13">
        <v>166</v>
      </c>
      <c r="E34" s="13">
        <v>166</v>
      </c>
    </row>
    <row r="35" spans="1:5" ht="30">
      <c r="A35" s="11" t="s">
        <v>21</v>
      </c>
      <c r="B35" s="12" t="s">
        <v>50</v>
      </c>
      <c r="C35" s="13">
        <v>4500</v>
      </c>
      <c r="D35" s="13">
        <v>4500</v>
      </c>
      <c r="E35" s="13">
        <v>4500</v>
      </c>
    </row>
    <row r="36" spans="1:5" ht="14.25">
      <c r="A36" s="7" t="s">
        <v>17</v>
      </c>
      <c r="B36" s="10" t="s">
        <v>18</v>
      </c>
      <c r="C36" s="9">
        <f>SUM(C37)</f>
        <v>972</v>
      </c>
      <c r="D36" s="9">
        <f>SUM(D37)</f>
        <v>1000</v>
      </c>
      <c r="E36" s="9">
        <f>SUM(E37)</f>
        <v>1000</v>
      </c>
    </row>
    <row r="37" spans="1:5" ht="15">
      <c r="A37" s="11" t="s">
        <v>45</v>
      </c>
      <c r="B37" s="12" t="s">
        <v>46</v>
      </c>
      <c r="C37" s="13">
        <v>972</v>
      </c>
      <c r="D37" s="13">
        <v>1000</v>
      </c>
      <c r="E37" s="13">
        <v>1000</v>
      </c>
    </row>
    <row r="38" spans="1:5" ht="14.25">
      <c r="A38" s="7" t="s">
        <v>57</v>
      </c>
      <c r="B38" s="10" t="s">
        <v>58</v>
      </c>
      <c r="C38" s="9">
        <v>3816.4</v>
      </c>
      <c r="D38" s="9">
        <v>3634.5</v>
      </c>
      <c r="E38" s="9">
        <v>2878.7</v>
      </c>
    </row>
    <row r="39" spans="1:5" ht="14.25">
      <c r="A39" s="7"/>
      <c r="B39" s="10" t="s">
        <v>11</v>
      </c>
      <c r="C39" s="9">
        <f>C16+C38</f>
        <v>135428.1</v>
      </c>
      <c r="D39" s="9">
        <f>D16+D38</f>
        <v>140626.4</v>
      </c>
      <c r="E39" s="9">
        <f>E16+E38</f>
        <v>145639.7</v>
      </c>
    </row>
  </sheetData>
  <sheetProtection/>
  <mergeCells count="15">
    <mergeCell ref="B1:E1"/>
    <mergeCell ref="B2:E2"/>
    <mergeCell ref="B3:E3"/>
    <mergeCell ref="B4:E4"/>
    <mergeCell ref="B5:E5"/>
    <mergeCell ref="B6:E6"/>
    <mergeCell ref="C14:E14"/>
    <mergeCell ref="B7:E7"/>
    <mergeCell ref="C13:E13"/>
    <mergeCell ref="A9:E9"/>
    <mergeCell ref="A10:E10"/>
    <mergeCell ref="A11:E11"/>
    <mergeCell ref="A12:E12"/>
    <mergeCell ref="A14:A15"/>
    <mergeCell ref="B14:B15"/>
  </mergeCells>
  <printOptions/>
  <pageMargins left="0.7874015748031497" right="0.5905511811023623" top="0.5905511811023623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2018-11-06T13:31:59Z</cp:lastPrinted>
  <dcterms:created xsi:type="dcterms:W3CDTF">1996-10-08T23:32:33Z</dcterms:created>
  <dcterms:modified xsi:type="dcterms:W3CDTF">2018-12-03T14:38:13Z</dcterms:modified>
  <cp:category/>
  <cp:version/>
  <cp:contentType/>
  <cp:contentStatus/>
</cp:coreProperties>
</file>