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<sst xmlns="http://schemas.openxmlformats.org/spreadsheetml/2006/main" count="106" uniqueCount="64">
  <si>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</si>
  <si>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</si>
  <si>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</si>
  <si>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</si>
  <si>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</si>
  <si>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</si>
  <si>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</si>
  <si>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</si>
  <si>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</si>
  <si>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</si>
  <si>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</si>
  <si>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</si>
  <si>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</si>
  <si>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</si>
  <si>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</si>
  <si>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</si>
  <si>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</si>
  <si>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</si>
  <si>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</si>
  <si>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</si>
  <si>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</si>
  <si>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</si>
  <si>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</si>
  <si>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</si>
  <si>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</si>
  <si>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</si>
  <si>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</si>
  <si>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</si>
  <si>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</si>
  <si>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</si>
  <si>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</si>
  <si>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</si>
  <si>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</si>
  <si>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</si>
  <si>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</si>
  <si>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</si>
  <si>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</si>
  <si>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</si>
  <si>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</si>
  <si>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</si>
  <si>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</si>
  <si>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</si>
  <si>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</si>
  <si>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</si>
  <si>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Рз</t>
  </si>
  <si>
    <t>ПР</t>
  </si>
  <si>
    <t>07</t>
  </si>
  <si>
    <t>ОБРАЗОВАНИЕ</t>
  </si>
  <si>
    <t>Молодежная политика</t>
  </si>
  <si>
    <t xml:space="preserve">ВЫБОРГСКОГО РАЙОНА ЛЕНИНГРАДСКОЙ ОБЛАСТИ </t>
  </si>
  <si>
    <t xml:space="preserve">РАСПРЕДЕЛЕНИЕ БЮДЖЕТНЫХ АССИГНОВАНИЙ ПО РАЗДЕЛАМ </t>
  </si>
  <si>
    <t xml:space="preserve">И ПОДРАЗДЕЛАМ КЛАССИФИКАЦИИ РАСХОДОВ БЮДЖЕТА </t>
  </si>
  <si>
    <t>МУНИЦИПАЛЬНОГО ОБРАЗОВАНИЯ "ПРИМОРСКОЕ ГОРОДСКОЕ  ПОСЕЛЕНИЕ"</t>
  </si>
  <si>
    <t>2021 год</t>
  </si>
  <si>
    <t>2022 год</t>
  </si>
  <si>
    <t>Сумма</t>
  </si>
  <si>
    <t xml:space="preserve"> (тысяч рублей)</t>
  </si>
  <si>
    <t>НА 2021 ГОД И НА ПЛАНОВЫЙ ПЕРИОД 2022 И 2023 ГОДОВ</t>
  </si>
  <si>
    <t>2023 год</t>
  </si>
  <si>
    <t>Массовый спорт</t>
  </si>
  <si>
    <t>(Приложение 5)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</si>
  <si>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</si>
  <si>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</si>
  <si>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от "09" декабря 2020 г. № 59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</si>
</sst>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65.125" style="2" customWidth="1"/>
    <col min="2" max="3" width="4.75390625" style="2" customWidth="1"/>
    <col min="4" max="6" width="10.25390625" style="2" customWidth="1"/>
    <col min="7" max="16384" width="9.125" style="2" customWidth="1"/>
  </cols>
  <sheetData>
    <row r="1" spans="1:6" s="1" customFormat="1" ht="15.75">
      <c r="A1" s="19" t="s">
        <v>35</v>
      </c>
      <c r="B1" s="19"/>
      <c r="C1" s="19"/>
      <c r="D1" s="19"/>
      <c r="E1" s="19"/>
      <c r="F1" s="19"/>
    </row>
    <row r="2" spans="1:6" s="1" customFormat="1" ht="15.75">
      <c r="A2" s="19" t="s">
        <v>36</v>
      </c>
      <c r="B2" s="19"/>
      <c r="C2" s="19"/>
      <c r="D2" s="19"/>
      <c r="E2" s="19"/>
      <c r="F2" s="19"/>
    </row>
    <row r="3" spans="1:6" s="1" customFormat="1" ht="15.75">
      <c r="A3" s="19" t="s">
        <v>15</v>
      </c>
      <c r="B3" s="19"/>
      <c r="C3" s="19"/>
      <c r="D3" s="19"/>
      <c r="E3" s="19"/>
      <c r="F3" s="19"/>
    </row>
    <row r="4" spans="1:6" s="1" customFormat="1" ht="15.75">
      <c r="A4" s="19" t="s">
        <v>16</v>
      </c>
      <c r="B4" s="19"/>
      <c r="C4" s="19"/>
      <c r="D4" s="19"/>
      <c r="E4" s="19"/>
      <c r="F4" s="19"/>
    </row>
    <row r="5" spans="1:6" s="1" customFormat="1" ht="15.75">
      <c r="A5" s="19" t="s">
        <v>17</v>
      </c>
      <c r="B5" s="19"/>
      <c r="C5" s="19"/>
      <c r="D5" s="19"/>
      <c r="E5" s="19"/>
      <c r="F5" s="19"/>
    </row>
    <row r="6" spans="1:6" s="1" customFormat="1" ht="15.75">
      <c r="A6" s="21" t="s">
        <v>63</v>
      </c>
      <c r="B6" s="21"/>
      <c r="C6" s="21"/>
      <c r="D6" s="21"/>
      <c r="E6" s="21"/>
      <c r="F6" s="21"/>
    </row>
    <row r="7" spans="1:6" s="1" customFormat="1" ht="15.75">
      <c r="A7" s="21" t="s">
        <v>60</v>
      </c>
      <c r="B7" s="21"/>
      <c r="C7" s="21"/>
      <c r="D7" s="21"/>
      <c r="E7" s="21"/>
      <c r="F7" s="21"/>
    </row>
    <row r="8" spans="1:4" s="1" customFormat="1" ht="14.25">
      <c r="A8" s="4"/>
      <c r="B8" s="4"/>
      <c r="C8" s="4"/>
      <c r="D8" s="5"/>
    </row>
    <row r="9" spans="1:6" ht="15.75">
      <c r="A9" s="20" t="s">
        <v>50</v>
      </c>
      <c r="B9" s="20"/>
      <c r="C9" s="20"/>
      <c r="D9" s="20"/>
      <c r="E9" s="20"/>
      <c r="F9" s="20"/>
    </row>
    <row r="10" spans="1:6" ht="15.75">
      <c r="A10" s="20" t="s">
        <v>51</v>
      </c>
      <c r="B10" s="20"/>
      <c r="C10" s="20"/>
      <c r="D10" s="20"/>
      <c r="E10" s="20"/>
      <c r="F10" s="20"/>
    </row>
    <row r="11" spans="1:6" ht="15.75">
      <c r="A11" s="20" t="s">
        <v>52</v>
      </c>
      <c r="B11" s="20"/>
      <c r="C11" s="20"/>
      <c r="D11" s="20"/>
      <c r="E11" s="20"/>
      <c r="F11" s="20"/>
    </row>
    <row r="12" spans="1:6" ht="15.75">
      <c r="A12" s="20" t="s">
        <v>49</v>
      </c>
      <c r="B12" s="20"/>
      <c r="C12" s="20"/>
      <c r="D12" s="20"/>
      <c r="E12" s="20"/>
      <c r="F12" s="20"/>
    </row>
    <row r="13" spans="1:6" ht="15.75">
      <c r="A13" s="20" t="s">
        <v>57</v>
      </c>
      <c r="B13" s="20"/>
      <c r="C13" s="20"/>
      <c r="D13" s="20"/>
      <c r="E13" s="20"/>
      <c r="F13" s="20"/>
    </row>
    <row r="14" spans="1:6" ht="15.75">
      <c r="A14" s="27" t="s">
        <v>56</v>
      </c>
      <c r="B14" s="27"/>
      <c r="C14" s="27"/>
      <c r="D14" s="27"/>
      <c r="E14" s="27"/>
      <c r="F14" s="27"/>
    </row>
    <row r="15" spans="1:6" s="16" customFormat="1" ht="15.75">
      <c r="A15" s="22" t="s">
        <v>0</v>
      </c>
      <c r="B15" s="22" t="s">
        <v>44</v>
      </c>
      <c r="C15" s="22" t="s">
        <v>45</v>
      </c>
      <c r="D15" s="24" t="s">
        <v>55</v>
      </c>
      <c r="E15" s="25"/>
      <c r="F15" s="26"/>
    </row>
    <row r="16" spans="1:6" s="16" customFormat="1" ht="15.75">
      <c r="A16" s="23"/>
      <c r="B16" s="23"/>
      <c r="C16" s="23"/>
      <c r="D16" s="18" t="s">
        <v>53</v>
      </c>
      <c r="E16" s="18" t="s">
        <v>54</v>
      </c>
      <c r="F16" s="18" t="s">
        <v>58</v>
      </c>
    </row>
    <row r="17" spans="1:6" ht="15.75">
      <c r="A17" s="14" t="s">
        <v>37</v>
      </c>
      <c r="B17" s="6" t="s">
        <v>22</v>
      </c>
      <c r="C17" s="6" t="s">
        <v>32</v>
      </c>
      <c r="D17" s="7">
        <f>SUM(D18:D22)</f>
        <v>33912.6</v>
      </c>
      <c r="E17" s="7">
        <f>SUM(E18:E22)</f>
        <v>33487.7</v>
      </c>
      <c r="F17" s="7">
        <f>SUM(F18:F22)</f>
        <v>33675.3</v>
      </c>
    </row>
    <row r="18" spans="1:6" ht="31.5">
      <c r="A18" s="8" t="s">
        <v>11</v>
      </c>
      <c r="B18" s="9" t="s">
        <v>22</v>
      </c>
      <c r="C18" s="9" t="s">
        <v>23</v>
      </c>
      <c r="D18" s="10">
        <v>2137.8</v>
      </c>
      <c r="E18" s="10">
        <v>2137.8</v>
      </c>
      <c r="F18" s="10">
        <v>2137.8</v>
      </c>
    </row>
    <row r="19" spans="1:6" ht="47.25">
      <c r="A19" s="8" t="s">
        <v>12</v>
      </c>
      <c r="B19" s="9" t="s">
        <v>22</v>
      </c>
      <c r="C19" s="9" t="s">
        <v>25</v>
      </c>
      <c r="D19" s="10">
        <v>24411.1</v>
      </c>
      <c r="E19" s="10">
        <v>24441.1</v>
      </c>
      <c r="F19" s="10">
        <v>24578.9</v>
      </c>
    </row>
    <row r="20" spans="1:6" ht="47.25">
      <c r="A20" s="11" t="s">
        <v>18</v>
      </c>
      <c r="B20" s="9" t="s">
        <v>22</v>
      </c>
      <c r="C20" s="9" t="s">
        <v>31</v>
      </c>
      <c r="D20" s="10">
        <f>405.3+167.7</f>
        <v>573</v>
      </c>
      <c r="E20" s="10">
        <f>SUM(D20)</f>
        <v>573</v>
      </c>
      <c r="F20" s="10">
        <f>SUM(E20)</f>
        <v>573</v>
      </c>
    </row>
    <row r="21" spans="1:6" ht="15.75">
      <c r="A21" s="8" t="s">
        <v>2</v>
      </c>
      <c r="B21" s="9" t="s">
        <v>22</v>
      </c>
      <c r="C21" s="9" t="s">
        <v>29</v>
      </c>
      <c r="D21" s="10">
        <v>1273.5</v>
      </c>
      <c r="E21" s="10">
        <v>1317.2</v>
      </c>
      <c r="F21" s="10">
        <v>1364.1</v>
      </c>
    </row>
    <row r="22" spans="1:6" ht="15.75">
      <c r="A22" s="11" t="s">
        <v>19</v>
      </c>
      <c r="B22" s="9" t="s">
        <v>22</v>
      </c>
      <c r="C22" s="9" t="s">
        <v>30</v>
      </c>
      <c r="D22" s="10">
        <v>5517.2</v>
      </c>
      <c r="E22" s="10">
        <v>5018.6</v>
      </c>
      <c r="F22" s="10">
        <v>5021.5</v>
      </c>
    </row>
    <row r="23" spans="1:6" ht="31.5">
      <c r="A23" s="15" t="s">
        <v>38</v>
      </c>
      <c r="B23" s="6" t="s">
        <v>24</v>
      </c>
      <c r="C23" s="6" t="s">
        <v>32</v>
      </c>
      <c r="D23" s="7">
        <f>SUM(D24:D25)</f>
        <v>735</v>
      </c>
      <c r="E23" s="7">
        <f>SUM(E24:E25)</f>
        <v>797</v>
      </c>
      <c r="F23" s="7">
        <f>SUM(F24:F25)</f>
        <v>797</v>
      </c>
    </row>
    <row r="24" spans="1:6" ht="31.5">
      <c r="A24" s="8" t="s">
        <v>13</v>
      </c>
      <c r="B24" s="9" t="s">
        <v>24</v>
      </c>
      <c r="C24" s="9" t="s">
        <v>33</v>
      </c>
      <c r="D24" s="10">
        <v>625</v>
      </c>
      <c r="E24" s="10">
        <v>552</v>
      </c>
      <c r="F24" s="10">
        <v>552</v>
      </c>
    </row>
    <row r="25" spans="1:6" ht="15.75">
      <c r="A25" s="8" t="s">
        <v>7</v>
      </c>
      <c r="B25" s="9" t="s">
        <v>24</v>
      </c>
      <c r="C25" s="9" t="s">
        <v>28</v>
      </c>
      <c r="D25" s="10">
        <v>110</v>
      </c>
      <c r="E25" s="10">
        <v>245</v>
      </c>
      <c r="F25" s="10">
        <v>245</v>
      </c>
    </row>
    <row r="26" spans="1:6" ht="15.75">
      <c r="A26" s="15" t="s">
        <v>39</v>
      </c>
      <c r="B26" s="6" t="s">
        <v>25</v>
      </c>
      <c r="C26" s="6" t="s">
        <v>32</v>
      </c>
      <c r="D26" s="7">
        <f>SUM(D27:D29)</f>
        <v>11554.699999999999</v>
      </c>
      <c r="E26" s="7">
        <f>SUM(E27:E29)</f>
        <v>16845.5</v>
      </c>
      <c r="F26" s="7">
        <f>SUM(F27:F29)</f>
        <v>18785.2</v>
      </c>
    </row>
    <row r="27" spans="1:6" ht="15.75">
      <c r="A27" s="8" t="s">
        <v>9</v>
      </c>
      <c r="B27" s="9" t="s">
        <v>25</v>
      </c>
      <c r="C27" s="9" t="s">
        <v>27</v>
      </c>
      <c r="D27" s="10">
        <v>2750</v>
      </c>
      <c r="E27" s="10">
        <f>SUM(D27)</f>
        <v>2750</v>
      </c>
      <c r="F27" s="10">
        <f>SUM(E27)</f>
        <v>2750</v>
      </c>
    </row>
    <row r="28" spans="1:6" ht="15.75">
      <c r="A28" s="8" t="s">
        <v>21</v>
      </c>
      <c r="B28" s="9" t="s">
        <v>25</v>
      </c>
      <c r="C28" s="9" t="s">
        <v>33</v>
      </c>
      <c r="D28" s="10">
        <f>8689.8+24.9</f>
        <v>8714.699999999999</v>
      </c>
      <c r="E28" s="10">
        <v>14005.5</v>
      </c>
      <c r="F28" s="10">
        <v>15945.2</v>
      </c>
    </row>
    <row r="29" spans="1:6" ht="15.75">
      <c r="A29" s="8" t="s">
        <v>10</v>
      </c>
      <c r="B29" s="9" t="s">
        <v>25</v>
      </c>
      <c r="C29" s="9" t="s">
        <v>34</v>
      </c>
      <c r="D29" s="10">
        <v>90</v>
      </c>
      <c r="E29" s="10">
        <f>SUM(D29)</f>
        <v>90</v>
      </c>
      <c r="F29" s="10">
        <f>SUM(E29)</f>
        <v>90</v>
      </c>
    </row>
    <row r="30" spans="1:6" ht="15.75">
      <c r="A30" s="15" t="s">
        <v>40</v>
      </c>
      <c r="B30" s="6" t="s">
        <v>26</v>
      </c>
      <c r="C30" s="6" t="s">
        <v>32</v>
      </c>
      <c r="D30" s="7">
        <f>SUM(D31:D33)</f>
        <v>22126.299999999996</v>
      </c>
      <c r="E30" s="7">
        <f>SUM(E31:E33)</f>
        <v>31017.9</v>
      </c>
      <c r="F30" s="7">
        <f>SUM(F31:F33)</f>
        <v>30529.6</v>
      </c>
    </row>
    <row r="31" spans="1:6" ht="15.75">
      <c r="A31" s="8" t="s">
        <v>5</v>
      </c>
      <c r="B31" s="9" t="s">
        <v>26</v>
      </c>
      <c r="C31" s="9" t="s">
        <v>22</v>
      </c>
      <c r="D31" s="10">
        <v>3482.7</v>
      </c>
      <c r="E31" s="10">
        <v>6466.7</v>
      </c>
      <c r="F31" s="10">
        <v>6274</v>
      </c>
    </row>
    <row r="32" spans="1:6" ht="15.75">
      <c r="A32" s="8" t="s">
        <v>8</v>
      </c>
      <c r="B32" s="9" t="s">
        <v>26</v>
      </c>
      <c r="C32" s="9" t="s">
        <v>23</v>
      </c>
      <c r="D32" s="10">
        <v>1278.8</v>
      </c>
      <c r="E32" s="10">
        <v>2320</v>
      </c>
      <c r="F32" s="10">
        <v>678.8</v>
      </c>
    </row>
    <row r="33" spans="1:6" ht="15.75">
      <c r="A33" s="8" t="s">
        <v>6</v>
      </c>
      <c r="B33" s="9" t="s">
        <v>26</v>
      </c>
      <c r="C33" s="9" t="s">
        <v>24</v>
      </c>
      <c r="D33" s="10">
        <f>17514.6-24.9-124.9</f>
        <v>17364.799999999996</v>
      </c>
      <c r="E33" s="10">
        <v>22231.2</v>
      </c>
      <c r="F33" s="10">
        <v>23576.8</v>
      </c>
    </row>
    <row r="34" spans="1:6" ht="15.75">
      <c r="A34" s="14" t="s">
        <v>47</v>
      </c>
      <c r="B34" s="6" t="s">
        <v>46</v>
      </c>
      <c r="C34" s="6" t="s">
        <v>32</v>
      </c>
      <c r="D34" s="7">
        <f>D35</f>
        <v>320.4</v>
      </c>
      <c r="E34" s="7">
        <f>E35</f>
        <v>320.4</v>
      </c>
      <c r="F34" s="7">
        <f>F35</f>
        <v>320.4</v>
      </c>
    </row>
    <row r="35" spans="1:6" ht="15.75">
      <c r="A35" s="17" t="s">
        <v>48</v>
      </c>
      <c r="B35" s="9" t="s">
        <v>46</v>
      </c>
      <c r="C35" s="9" t="s">
        <v>46</v>
      </c>
      <c r="D35" s="10">
        <v>320.4</v>
      </c>
      <c r="E35" s="10">
        <v>320.4</v>
      </c>
      <c r="F35" s="10">
        <v>320.4</v>
      </c>
    </row>
    <row r="36" spans="1:6" ht="15.75">
      <c r="A36" s="15" t="s">
        <v>41</v>
      </c>
      <c r="B36" s="6" t="s">
        <v>27</v>
      </c>
      <c r="C36" s="6" t="s">
        <v>32</v>
      </c>
      <c r="D36" s="7">
        <f>D37</f>
        <v>36259.9</v>
      </c>
      <c r="E36" s="7">
        <f>E37</f>
        <v>31908.8</v>
      </c>
      <c r="F36" s="7">
        <f>F37</f>
        <v>32176.6</v>
      </c>
    </row>
    <row r="37" spans="1:6" ht="15.75">
      <c r="A37" s="8" t="s">
        <v>3</v>
      </c>
      <c r="B37" s="9" t="s">
        <v>27</v>
      </c>
      <c r="C37" s="9" t="s">
        <v>22</v>
      </c>
      <c r="D37" s="10">
        <v>36259.9</v>
      </c>
      <c r="E37" s="10">
        <v>31908.8</v>
      </c>
      <c r="F37" s="10">
        <v>32176.6</v>
      </c>
    </row>
    <row r="38" spans="1:6" ht="15.75">
      <c r="A38" s="15" t="s">
        <v>42</v>
      </c>
      <c r="B38" s="6" t="s">
        <v>28</v>
      </c>
      <c r="C38" s="6" t="s">
        <v>32</v>
      </c>
      <c r="D38" s="7">
        <f>SUM(D39)</f>
        <v>2265.5</v>
      </c>
      <c r="E38" s="7">
        <f>SUM(E39)</f>
        <v>2265.5</v>
      </c>
      <c r="F38" s="7">
        <f>SUM(F39)</f>
        <v>2265.5</v>
      </c>
    </row>
    <row r="39" spans="1:6" ht="15.75">
      <c r="A39" s="11" t="s">
        <v>20</v>
      </c>
      <c r="B39" s="9" t="s">
        <v>28</v>
      </c>
      <c r="C39" s="9" t="s">
        <v>22</v>
      </c>
      <c r="D39" s="10">
        <v>2265.5</v>
      </c>
      <c r="E39" s="10">
        <f>SUM(D39)</f>
        <v>2265.5</v>
      </c>
      <c r="F39" s="10">
        <f>SUM(E39)</f>
        <v>2265.5</v>
      </c>
    </row>
    <row r="40" spans="1:6" ht="15.75">
      <c r="A40" s="15" t="s">
        <v>43</v>
      </c>
      <c r="B40" s="6" t="s">
        <v>29</v>
      </c>
      <c r="C40" s="6" t="s">
        <v>32</v>
      </c>
      <c r="D40" s="7">
        <f>SUM(D41:D42)</f>
        <v>20167.5</v>
      </c>
      <c r="E40" s="7">
        <f>SUM(E41:E42)</f>
        <v>11775.2</v>
      </c>
      <c r="F40" s="7">
        <f>SUM(F41:F42)</f>
        <v>11034.5</v>
      </c>
    </row>
    <row r="41" spans="1:6" ht="15.75">
      <c r="A41" s="8" t="s">
        <v>14</v>
      </c>
      <c r="B41" s="9" t="s">
        <v>29</v>
      </c>
      <c r="C41" s="9" t="s">
        <v>22</v>
      </c>
      <c r="D41" s="10">
        <f>10467+124.9</f>
        <v>10591.9</v>
      </c>
      <c r="E41" s="10">
        <v>11775.2</v>
      </c>
      <c r="F41" s="10">
        <v>11034.5</v>
      </c>
    </row>
    <row r="42" spans="1:6" ht="15.75">
      <c r="A42" s="8" t="s">
        <v>59</v>
      </c>
      <c r="B42" s="9" t="s">
        <v>29</v>
      </c>
      <c r="C42" s="9" t="s">
        <v>23</v>
      </c>
      <c r="D42" s="10">
        <v>9575.6</v>
      </c>
      <c r="E42" s="10">
        <v>0</v>
      </c>
      <c r="F42" s="10">
        <v>0</v>
      </c>
    </row>
    <row r="43" spans="1:6" ht="31.5">
      <c r="A43" s="15" t="s">
        <v>61</v>
      </c>
      <c r="B43" s="6" t="s">
        <v>30</v>
      </c>
      <c r="C43" s="6" t="s">
        <v>32</v>
      </c>
      <c r="D43" s="7">
        <f>D44</f>
        <v>10</v>
      </c>
      <c r="E43" s="7">
        <f>SUM(E44)</f>
        <v>10</v>
      </c>
      <c r="F43" s="7">
        <f>SUM(F44)</f>
        <v>10</v>
      </c>
    </row>
    <row r="44" spans="1:6" ht="31.5">
      <c r="A44" s="8" t="s">
        <v>62</v>
      </c>
      <c r="B44" s="9" t="s">
        <v>30</v>
      </c>
      <c r="C44" s="9" t="s">
        <v>22</v>
      </c>
      <c r="D44" s="10">
        <v>10</v>
      </c>
      <c r="E44" s="10">
        <v>10</v>
      </c>
      <c r="F44" s="10">
        <v>10</v>
      </c>
    </row>
    <row r="45" spans="1:6" ht="15.75">
      <c r="A45" s="12" t="s">
        <v>4</v>
      </c>
      <c r="B45" s="6"/>
      <c r="C45" s="6" t="s">
        <v>1</v>
      </c>
      <c r="D45" s="13">
        <f>SUM(D17+D23+D26+D30+D34+D36+D38+D40+D43)</f>
        <v>127351.9</v>
      </c>
      <c r="E45" s="13">
        <f>SUM(E17+E23+E26+E30+E34+E36+E38+E40+E43)</f>
        <v>128428</v>
      </c>
      <c r="F45" s="13">
        <f>SUM(F17+F23+F26+F30+F34+F36+F38+F40+F43)</f>
        <v>129594.1</v>
      </c>
    </row>
    <row r="46" ht="12.75">
      <c r="A46" s="3"/>
    </row>
    <row r="47" ht="12.75">
      <c r="A47" s="3"/>
    </row>
  </sheetData>
  <sheetProtection/>
  <mergeCells count="17">
    <mergeCell ref="A9:F9"/>
    <mergeCell ref="A10:F10"/>
    <mergeCell ref="A15:A16"/>
    <mergeCell ref="B15:B16"/>
    <mergeCell ref="C15:C16"/>
    <mergeCell ref="D15:F15"/>
    <mergeCell ref="A14:F14"/>
    <mergeCell ref="A1:F1"/>
    <mergeCell ref="A2:F2"/>
    <mergeCell ref="A3:F3"/>
    <mergeCell ref="A4:F4"/>
    <mergeCell ref="A13:F13"/>
    <mergeCell ref="A5:F5"/>
    <mergeCell ref="A7:F7"/>
    <mergeCell ref="A6:F6"/>
    <mergeCell ref="A12:F12"/>
    <mergeCell ref="A11:F11"/>
  </mergeCells>
  <printOptions/>
  <pageMargins left="0.7874015748031497" right="0.43307086614173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2020-10-30T12:32:29Z</cp:lastPrinted>
  <dcterms:created xsi:type="dcterms:W3CDTF">2003-12-05T21:14:57Z</dcterms:created>
  <dcterms:modified xsi:type="dcterms:W3CDTF">2020-12-07T12:29:04Z</dcterms:modified>
  <cp:category/>
  <cp:version/>
  <cp:contentType/>
  <cp:contentStatus/>
</cp:coreProperties>
</file>