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<sst xmlns="http://schemas.openxmlformats.org/spreadsheetml/2006/main" count="59" uniqueCount="39">
  <si>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Главный распорядитель бюджетных средств</t>
  </si>
  <si>
    <t>(тысяч рублей)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</si>
  <si>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</si>
  <si>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</si>
  <si>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</si>
  <si>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</si>
  <si>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</si>
  <si>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</si>
  <si>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Администрация МО «Приморское  городское  поселение»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</si>
  <si>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</si>
  <si>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</si>
  <si>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</si>
  <si>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</si>
  <si>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Подпрограмма "Организация культурного досуга и отдыха населения в МО "Приморское городское поселение"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</si>
  <si>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</si>
  <si>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 xml:space="preserve">Подпрограмма «Энергетика в МО «Приморское городское поселение» </t>
  </si>
  <si>
    <t>Наименование муниципальной программы</t>
  </si>
  <si>
    <t>Всего по адресной инвестиционной программе</t>
  </si>
  <si>
    <t>Всего по программам</t>
  </si>
  <si>
    <t>Всего</t>
  </si>
  <si>
    <t>Областной бюджет</t>
  </si>
  <si>
    <t>Местный бюджет</t>
  </si>
  <si>
    <t xml:space="preserve">План на 2021 год </t>
  </si>
  <si>
    <t xml:space="preserve">План на 2022 год </t>
  </si>
  <si>
    <t>1. Строительство культурно-досугового центра</t>
  </si>
  <si>
    <t>1.1. 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</si>
  <si>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от________________2020 г. №______</t>
  </si>
  <si>
    <t>НА 2021 ГОД И НА ПЛАНОВЫЙ ПЕРИОД 2022 И 2023 ГОДОВ</t>
  </si>
  <si>
    <t xml:space="preserve">План на 2023 год </t>
  </si>
  <si>
    <t>1.1. Строительство внутрипоселкового газопровода в пос. Краснофлотское, пос. Красная Долина</t>
  </si>
  <si>
    <t>1. Строительство газопровода</t>
  </si>
  <si>
    <t>1.2. Разработка проектно-сметной документации на строительство внутрипоселкового газопровода в пос. Краснофлотское, пос. Красная Долина</t>
  </si>
  <si>
    <t>1.3. Авторский надзор за строительством внутрипоселкового газопровода в поселках Краснофлотское, Красная Долина</t>
  </si>
  <si>
    <t>1.4. Строительный контроль за строительством внутрипоселкового газопровода в поселках Краснофлотское, Красная Долина</t>
  </si>
  <si>
    <t>(Приложение 8)</t>
  </si>
  <si>
    <t>1.2. Приобретение не монтируемого оборудования, мебели, инвентаря</t>
  </si>
  <si>
    <t>1.2. 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</si>
  <si>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1.3. Оказание услуг по авторскому надзору</t>
  </si>
  <si>
    <t>1.4. Осуществление функций технического заказчика при строительстве культурно-досугового центра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</si>
</sst>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168" fontId="11" fillId="0" borderId="10" xfId="0" applyNumberFormat="1" applyFont="1" applyBorder="1" applyAlignment="1">
      <alignment horizontal="right"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right" vertical="top" wrapText="1"/>
    </xf>
    <xf numFmtId="168" fontId="10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23">
      <selection activeCell="E29" sqref="E29"/>
    </sheetView>
  </sheetViews>
  <sheetFormatPr defaultColWidth="9.00390625" defaultRowHeight="12.75"/>
  <cols>
    <col min="1" max="1" width="27.125" style="1" customWidth="1"/>
    <col min="2" max="2" width="7.375" style="1" customWidth="1"/>
    <col min="3" max="3" width="9.375" style="1" customWidth="1"/>
    <col min="4" max="4" width="8.125" style="1" customWidth="1"/>
    <col min="5" max="5" width="7.25390625" style="1" customWidth="1"/>
    <col min="6" max="6" width="9.875" style="1" customWidth="1"/>
    <col min="7" max="7" width="8.375" style="1" customWidth="1"/>
    <col min="8" max="8" width="7.25390625" style="1" customWidth="1"/>
    <col min="9" max="9" width="9.625" style="1" customWidth="1"/>
    <col min="10" max="10" width="8.25390625" style="1" customWidth="1"/>
    <col min="11" max="11" width="19.125" style="1" customWidth="1"/>
    <col min="12" max="16384" width="9.125" style="1" customWidth="1"/>
  </cols>
  <sheetData>
    <row r="1" ht="15.75">
      <c r="K1" s="6" t="s">
        <v>2</v>
      </c>
    </row>
    <row r="2" ht="15.75">
      <c r="K2" s="6" t="s">
        <v>3</v>
      </c>
    </row>
    <row r="3" ht="15.75">
      <c r="K3" s="7" t="s">
        <v>4</v>
      </c>
    </row>
    <row r="4" ht="15.75">
      <c r="K4" s="6" t="s">
        <v>5</v>
      </c>
    </row>
    <row r="5" ht="15.75">
      <c r="K5" s="6" t="s">
        <v>6</v>
      </c>
    </row>
    <row r="6" ht="15.75">
      <c r="K6" s="7" t="s">
        <v>26</v>
      </c>
    </row>
    <row r="7" ht="15.75">
      <c r="K7" s="6" t="s">
        <v>34</v>
      </c>
    </row>
    <row r="8" ht="15">
      <c r="K8" s="2"/>
    </row>
    <row r="9" spans="1:11" s="3" customFormat="1" ht="15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3" customFormat="1" ht="15.75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3" customFormat="1" ht="15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3" customFormat="1" ht="15.75">
      <c r="A12" s="22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3" customFormat="1" ht="15.75">
      <c r="A13" s="21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3" customFormat="1" ht="15">
      <c r="A14" s="23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3" customFormat="1" ht="38.25">
      <c r="A15" s="8" t="s">
        <v>16</v>
      </c>
      <c r="B15" s="17" t="s">
        <v>22</v>
      </c>
      <c r="C15" s="18"/>
      <c r="D15" s="19"/>
      <c r="E15" s="17" t="s">
        <v>23</v>
      </c>
      <c r="F15" s="18"/>
      <c r="G15" s="19"/>
      <c r="H15" s="17" t="s">
        <v>28</v>
      </c>
      <c r="I15" s="18"/>
      <c r="J15" s="19"/>
      <c r="K15" s="8" t="s">
        <v>0</v>
      </c>
    </row>
    <row r="16" spans="1:11" s="3" customFormat="1" ht="38.25">
      <c r="A16" s="8"/>
      <c r="B16" s="8" t="s">
        <v>19</v>
      </c>
      <c r="C16" s="8" t="s">
        <v>20</v>
      </c>
      <c r="D16" s="8" t="s">
        <v>21</v>
      </c>
      <c r="E16" s="8" t="s">
        <v>19</v>
      </c>
      <c r="F16" s="8" t="s">
        <v>20</v>
      </c>
      <c r="G16" s="8" t="s">
        <v>21</v>
      </c>
      <c r="H16" s="8" t="s">
        <v>19</v>
      </c>
      <c r="I16" s="8" t="s">
        <v>20</v>
      </c>
      <c r="J16" s="8" t="s">
        <v>21</v>
      </c>
      <c r="K16" s="8"/>
    </row>
    <row r="17" spans="1:11" s="3" customFormat="1" ht="1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</row>
    <row r="18" spans="1:11" s="4" customFormat="1" ht="25.5">
      <c r="A18" s="10" t="s">
        <v>17</v>
      </c>
      <c r="B18" s="11">
        <f>SUM(C18:D18)</f>
        <v>5766.900000000001</v>
      </c>
      <c r="C18" s="11"/>
      <c r="D18" s="11">
        <f>SUM(D19)</f>
        <v>5766.900000000001</v>
      </c>
      <c r="E18" s="11">
        <f aca="true" t="shared" si="0" ref="E18:E26">SUM(F18:G18)</f>
        <v>1641.2</v>
      </c>
      <c r="F18" s="11"/>
      <c r="G18" s="11">
        <f>SUM(G19)</f>
        <v>1641.2</v>
      </c>
      <c r="H18" s="11"/>
      <c r="I18" s="11"/>
      <c r="J18" s="11"/>
      <c r="K18" s="12"/>
    </row>
    <row r="19" spans="1:11" s="4" customFormat="1" ht="15.75">
      <c r="A19" s="10" t="s">
        <v>18</v>
      </c>
      <c r="B19" s="11">
        <f>SUM(C19:D19)</f>
        <v>5766.900000000001</v>
      </c>
      <c r="C19" s="11"/>
      <c r="D19" s="11">
        <f>SUM(D20+D27)</f>
        <v>5766.900000000001</v>
      </c>
      <c r="E19" s="11">
        <f t="shared" si="0"/>
        <v>1641.2</v>
      </c>
      <c r="F19" s="11"/>
      <c r="G19" s="11">
        <f>SUM(G20+G27)</f>
        <v>1641.2</v>
      </c>
      <c r="H19" s="11"/>
      <c r="I19" s="11"/>
      <c r="J19" s="11"/>
      <c r="K19" s="12"/>
    </row>
    <row r="20" spans="1:11" s="4" customFormat="1" ht="108.75" customHeight="1">
      <c r="A20" s="10" t="s">
        <v>14</v>
      </c>
      <c r="B20" s="11">
        <f aca="true" t="shared" si="1" ref="B20:B26">SUM(C20:D20)</f>
        <v>600</v>
      </c>
      <c r="C20" s="11"/>
      <c r="D20" s="11">
        <f>SUM(D21)</f>
        <v>600</v>
      </c>
      <c r="E20" s="11">
        <f t="shared" si="0"/>
        <v>1641.2</v>
      </c>
      <c r="F20" s="11"/>
      <c r="G20" s="11">
        <f>SUM(G21)</f>
        <v>1641.2</v>
      </c>
      <c r="H20" s="11"/>
      <c r="I20" s="11"/>
      <c r="J20" s="11"/>
      <c r="K20" s="13" t="s">
        <v>8</v>
      </c>
    </row>
    <row r="21" spans="1:11" s="4" customFormat="1" ht="40.5" customHeight="1">
      <c r="A21" s="10" t="s">
        <v>15</v>
      </c>
      <c r="B21" s="11">
        <f t="shared" si="1"/>
        <v>600</v>
      </c>
      <c r="C21" s="11"/>
      <c r="D21" s="11">
        <f>SUM(D22)</f>
        <v>600</v>
      </c>
      <c r="E21" s="11">
        <f t="shared" si="0"/>
        <v>1641.2</v>
      </c>
      <c r="F21" s="11"/>
      <c r="G21" s="11">
        <f>SUM(G22)</f>
        <v>1641.2</v>
      </c>
      <c r="H21" s="11"/>
      <c r="I21" s="11"/>
      <c r="J21" s="11"/>
      <c r="K21" s="13" t="s">
        <v>8</v>
      </c>
    </row>
    <row r="22" spans="1:11" s="5" customFormat="1" ht="40.5" customHeight="1">
      <c r="A22" s="14" t="s">
        <v>30</v>
      </c>
      <c r="B22" s="15">
        <f>SUM(C22:D22)</f>
        <v>600</v>
      </c>
      <c r="C22" s="15"/>
      <c r="D22" s="15">
        <f>SUM(D24:D26)</f>
        <v>600</v>
      </c>
      <c r="E22" s="15">
        <f t="shared" si="0"/>
        <v>1641.2</v>
      </c>
      <c r="F22" s="15"/>
      <c r="G22" s="15">
        <f>SUM(G23:G26)</f>
        <v>1641.2</v>
      </c>
      <c r="H22" s="15"/>
      <c r="I22" s="15"/>
      <c r="J22" s="15"/>
      <c r="K22" s="14" t="s">
        <v>8</v>
      </c>
    </row>
    <row r="23" spans="1:11" s="5" customFormat="1" ht="55.5" customHeight="1">
      <c r="A23" s="14" t="s">
        <v>29</v>
      </c>
      <c r="B23" s="15"/>
      <c r="C23" s="15"/>
      <c r="D23" s="15"/>
      <c r="E23" s="15">
        <f t="shared" si="0"/>
        <v>1041.2</v>
      </c>
      <c r="F23" s="15"/>
      <c r="G23" s="15">
        <v>1041.2</v>
      </c>
      <c r="H23" s="15"/>
      <c r="I23" s="15"/>
      <c r="J23" s="15"/>
      <c r="K23" s="14" t="s">
        <v>8</v>
      </c>
    </row>
    <row r="24" spans="1:11" s="5" customFormat="1" ht="80.25" customHeight="1">
      <c r="A24" s="14" t="s">
        <v>31</v>
      </c>
      <c r="B24" s="15">
        <f t="shared" si="1"/>
        <v>500.6</v>
      </c>
      <c r="C24" s="15"/>
      <c r="D24" s="15">
        <v>500.6</v>
      </c>
      <c r="E24" s="15">
        <f t="shared" si="0"/>
        <v>0</v>
      </c>
      <c r="F24" s="15"/>
      <c r="G24" s="15"/>
      <c r="H24" s="15"/>
      <c r="I24" s="15"/>
      <c r="J24" s="15"/>
      <c r="K24" s="14" t="s">
        <v>8</v>
      </c>
    </row>
    <row r="25" spans="1:11" s="5" customFormat="1" ht="64.5" customHeight="1">
      <c r="A25" s="14" t="s">
        <v>32</v>
      </c>
      <c r="B25" s="15">
        <f t="shared" si="1"/>
        <v>49.4</v>
      </c>
      <c r="C25" s="15"/>
      <c r="D25" s="15">
        <v>49.4</v>
      </c>
      <c r="E25" s="15">
        <f t="shared" si="0"/>
        <v>300</v>
      </c>
      <c r="F25" s="15"/>
      <c r="G25" s="15">
        <v>300</v>
      </c>
      <c r="H25" s="15"/>
      <c r="I25" s="15"/>
      <c r="J25" s="15"/>
      <c r="K25" s="14" t="s">
        <v>8</v>
      </c>
    </row>
    <row r="26" spans="1:11" s="5" customFormat="1" ht="63.75" customHeight="1">
      <c r="A26" s="14" t="s">
        <v>33</v>
      </c>
      <c r="B26" s="15">
        <f t="shared" si="1"/>
        <v>50</v>
      </c>
      <c r="C26" s="15"/>
      <c r="D26" s="15">
        <v>50</v>
      </c>
      <c r="E26" s="15">
        <f t="shared" si="0"/>
        <v>300</v>
      </c>
      <c r="F26" s="15"/>
      <c r="G26" s="15">
        <v>300</v>
      </c>
      <c r="H26" s="15"/>
      <c r="I26" s="15"/>
      <c r="J26" s="15"/>
      <c r="K26" s="14" t="s">
        <v>8</v>
      </c>
    </row>
    <row r="27" spans="1:11" s="4" customFormat="1" ht="80.25" customHeight="1">
      <c r="A27" s="10" t="s">
        <v>12</v>
      </c>
      <c r="B27" s="11">
        <f aca="true" t="shared" si="2" ref="B27:B34">SUM(C27:D27)</f>
        <v>5166.900000000001</v>
      </c>
      <c r="C27" s="11"/>
      <c r="D27" s="11">
        <f>SUM(D28)</f>
        <v>5166.900000000001</v>
      </c>
      <c r="E27" s="11"/>
      <c r="F27" s="11"/>
      <c r="G27" s="11"/>
      <c r="H27" s="11"/>
      <c r="I27" s="11"/>
      <c r="J27" s="11"/>
      <c r="K27" s="13" t="s">
        <v>8</v>
      </c>
    </row>
    <row r="28" spans="1:11" s="4" customFormat="1" ht="58.5" customHeight="1">
      <c r="A28" s="10" t="s">
        <v>13</v>
      </c>
      <c r="B28" s="11">
        <f t="shared" si="2"/>
        <v>5166.900000000001</v>
      </c>
      <c r="C28" s="11"/>
      <c r="D28" s="11">
        <f>SUM(D29)</f>
        <v>5166.900000000001</v>
      </c>
      <c r="E28" s="11"/>
      <c r="F28" s="11"/>
      <c r="G28" s="11"/>
      <c r="H28" s="11"/>
      <c r="I28" s="11"/>
      <c r="J28" s="11"/>
      <c r="K28" s="13" t="s">
        <v>8</v>
      </c>
    </row>
    <row r="29" spans="1:11" s="5" customFormat="1" ht="42" customHeight="1">
      <c r="A29" s="14" t="s">
        <v>24</v>
      </c>
      <c r="B29" s="15">
        <f t="shared" si="2"/>
        <v>5166.900000000001</v>
      </c>
      <c r="C29" s="15"/>
      <c r="D29" s="15">
        <f>SUM(D30:D34)</f>
        <v>5166.900000000001</v>
      </c>
      <c r="E29" s="15"/>
      <c r="F29" s="15"/>
      <c r="G29" s="15"/>
      <c r="H29" s="15"/>
      <c r="I29" s="15"/>
      <c r="J29" s="15"/>
      <c r="K29" s="14" t="s">
        <v>8</v>
      </c>
    </row>
    <row r="30" spans="1:11" s="5" customFormat="1" ht="84.75" customHeight="1">
      <c r="A30" s="14" t="s">
        <v>25</v>
      </c>
      <c r="B30" s="15">
        <f t="shared" si="2"/>
        <v>4700.400000000001</v>
      </c>
      <c r="C30" s="15"/>
      <c r="D30" s="15">
        <f>4373.3+327.1</f>
        <v>4700.400000000001</v>
      </c>
      <c r="E30" s="15"/>
      <c r="F30" s="15"/>
      <c r="G30" s="15"/>
      <c r="H30" s="15"/>
      <c r="I30" s="15"/>
      <c r="J30" s="15"/>
      <c r="K30" s="14" t="s">
        <v>8</v>
      </c>
    </row>
    <row r="31" spans="1:11" s="5" customFormat="1" ht="40.5" customHeight="1" hidden="1">
      <c r="A31" s="14" t="s">
        <v>35</v>
      </c>
      <c r="B31" s="15">
        <f>SUM(C31:D31)</f>
        <v>0</v>
      </c>
      <c r="C31" s="15"/>
      <c r="D31" s="15"/>
      <c r="E31" s="15"/>
      <c r="F31" s="15"/>
      <c r="G31" s="15"/>
      <c r="H31" s="15"/>
      <c r="I31" s="15"/>
      <c r="J31" s="15"/>
      <c r="K31" s="14" t="s">
        <v>8</v>
      </c>
    </row>
    <row r="32" spans="1:11" s="5" customFormat="1" ht="132" customHeight="1">
      <c r="A32" s="14" t="s">
        <v>36</v>
      </c>
      <c r="B32" s="15">
        <f>SUM(C32:D32)</f>
        <v>158</v>
      </c>
      <c r="C32" s="15"/>
      <c r="D32" s="15">
        <v>158</v>
      </c>
      <c r="E32" s="15"/>
      <c r="F32" s="15"/>
      <c r="G32" s="15"/>
      <c r="H32" s="15"/>
      <c r="I32" s="15"/>
      <c r="J32" s="15"/>
      <c r="K32" s="14" t="s">
        <v>8</v>
      </c>
    </row>
    <row r="33" spans="1:11" s="4" customFormat="1" ht="40.5" customHeight="1">
      <c r="A33" s="14" t="s">
        <v>37</v>
      </c>
      <c r="B33" s="15">
        <f t="shared" si="2"/>
        <v>8.6</v>
      </c>
      <c r="C33" s="11"/>
      <c r="D33" s="16">
        <v>8.6</v>
      </c>
      <c r="E33" s="15"/>
      <c r="F33" s="16"/>
      <c r="G33" s="16"/>
      <c r="H33" s="16"/>
      <c r="I33" s="16"/>
      <c r="J33" s="16"/>
      <c r="K33" s="14" t="s">
        <v>8</v>
      </c>
    </row>
    <row r="34" spans="1:11" s="5" customFormat="1" ht="41.25" customHeight="1">
      <c r="A34" s="14" t="s">
        <v>38</v>
      </c>
      <c r="B34" s="15">
        <f t="shared" si="2"/>
        <v>299.9</v>
      </c>
      <c r="C34" s="15"/>
      <c r="D34" s="15">
        <v>299.9</v>
      </c>
      <c r="E34" s="15"/>
      <c r="F34" s="15"/>
      <c r="G34" s="15"/>
      <c r="H34" s="15"/>
      <c r="I34" s="15"/>
      <c r="J34" s="15"/>
      <c r="K34" s="14" t="s">
        <v>8</v>
      </c>
    </row>
  </sheetData>
  <sheetProtection/>
  <mergeCells count="9">
    <mergeCell ref="B15:D15"/>
    <mergeCell ref="E15:G15"/>
    <mergeCell ref="H15:J15"/>
    <mergeCell ref="A9:K9"/>
    <mergeCell ref="A13:K13"/>
    <mergeCell ref="A10:K10"/>
    <mergeCell ref="A11:K11"/>
    <mergeCell ref="A12:K12"/>
    <mergeCell ref="A14:K14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2020-10-16T07:41:00Z</cp:lastPrinted>
  <dcterms:created xsi:type="dcterms:W3CDTF">2012-06-29T05:25:11Z</dcterms:created>
  <dcterms:modified xsi:type="dcterms:W3CDTF">2020-11-06T09:43:20Z</dcterms:modified>
  <cp:category/>
  <cp:version/>
  <cp:contentType/>
  <cp:contentStatus/>
</cp:coreProperties>
</file>