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4245" windowWidth="12120" windowHeight="4905" activeTab="0"/>
  </bookViews>
  <sheets>
    <sheet name="Роспись расходов" sheetId="1" r:id="rId1"/>
  </sheets>
  <definedNames/>
  <calcPr fullCalcOnLoad="1"/>
</workbook>
</file>

<file path=xl/sharedStrings.xml><?xml version="1.0" encoding="utf-8"?>
<sst xmlns="http://schemas.openxmlformats.org/spreadsheetml/2006/main" count="80" uniqueCount="80">
  <si>
    <t>Наименование</t>
  </si>
  <si>
    <t>КФСР</t>
  </si>
  <si>
    <t/>
  </si>
  <si>
    <t>0100</t>
  </si>
  <si>
    <t>Общегосударственные вопросы</t>
  </si>
  <si>
    <t>0104</t>
  </si>
  <si>
    <t>Обслуживание государственного и муниципального долга</t>
  </si>
  <si>
    <t>Резервные фонды</t>
  </si>
  <si>
    <t>0500</t>
  </si>
  <si>
    <t>Жилищно-коммунальное хозяйство</t>
  </si>
  <si>
    <t>0800</t>
  </si>
  <si>
    <t>0801</t>
  </si>
  <si>
    <t>Культура</t>
  </si>
  <si>
    <t>1100</t>
  </si>
  <si>
    <t>ВСЕГО</t>
  </si>
  <si>
    <t>0700</t>
  </si>
  <si>
    <t>0707</t>
  </si>
  <si>
    <t>Образование</t>
  </si>
  <si>
    <t>Молодежная  политика  и  оздоровление детей</t>
  </si>
  <si>
    <t>0501</t>
  </si>
  <si>
    <t>Жилищное хозяйство</t>
  </si>
  <si>
    <t>0111</t>
  </si>
  <si>
    <t>0503</t>
  </si>
  <si>
    <t>Благоустройство</t>
  </si>
  <si>
    <t>0300</t>
  </si>
  <si>
    <t>Физическая культура и спорт</t>
  </si>
  <si>
    <t>0310</t>
  </si>
  <si>
    <t>Обеспечение пожарной безопасности</t>
  </si>
  <si>
    <t>0309</t>
  </si>
  <si>
    <t>Коммунальное хозяйство</t>
  </si>
  <si>
    <t>0502</t>
  </si>
  <si>
    <t>0405</t>
  </si>
  <si>
    <t>0400</t>
  </si>
  <si>
    <t>Национальная экономика</t>
  </si>
  <si>
    <t>Сельское хозяйство и рыболовство</t>
  </si>
  <si>
    <t>0102</t>
  </si>
  <si>
    <t>Социальная  политика</t>
  </si>
  <si>
    <t>1000</t>
  </si>
  <si>
    <t>Социальное обеспечение населения</t>
  </si>
  <si>
    <t>1003</t>
  </si>
  <si>
    <t>0408</t>
  </si>
  <si>
    <t>0412</t>
  </si>
  <si>
    <t>Транспорт</t>
  </si>
  <si>
    <t>Другие вопросы в области национальной экономики</t>
  </si>
  <si>
    <t>Функционирование высшего должностного лица  субъекта  Российской 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</si>
  <si>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</si>
  <si>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Защита населения и территории от чрезвычайных ситуаций природного и техногенного характера, гражданская оборона</t>
  </si>
  <si>
    <t>1300</t>
  </si>
  <si>
    <t>1301</t>
  </si>
  <si>
    <t>Обслуживание внутреннего государственного и муниципального долга</t>
  </si>
  <si>
    <t>1101</t>
  </si>
  <si>
    <t>Физическая культура</t>
  </si>
  <si>
    <t>Культура, кинематография</t>
  </si>
  <si>
    <t>муниципального образования</t>
  </si>
  <si>
    <t>"Приморское городское поселение"</t>
  </si>
  <si>
    <t>Выборгского района Ленинградской области</t>
  </si>
  <si>
    <t>Бюджетные ассигнования на 2012 год</t>
  </si>
  <si>
    <t>0106</t>
  </si>
  <si>
    <t>0113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</si>
  <si>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</si>
  <si>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Другие общегосударственные вопросы </t>
  </si>
  <si>
    <t>1001</t>
  </si>
  <si>
    <t>Пенсионное обеспечение</t>
  </si>
  <si>
    <t>0103</t>
  </si>
  <si>
    <t>0200</t>
  </si>
  <si>
    <t>0203</t>
  </si>
  <si>
    <t>Мобилизационная и вневойсковая подготовка</t>
  </si>
  <si>
    <t>Национальная оборона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</si>
  <si>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</si>
  <si>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0409</t>
  </si>
  <si>
    <t>Дорожное хозяйство (дорожные фонды)</t>
  </si>
  <si>
    <t xml:space="preserve">Распределение бюджетных ассигнований по разделам и подразделам классификации расходов бюджета муниципального образования "Приморское городское поселение" Выборгского района Ленинградской области </t>
  </si>
  <si>
    <t>на 2012 год</t>
  </si>
  <si>
    <t>Национальная безопасность и правоохранительная деятельность</t>
  </si>
  <si>
    <t>(тысяч рублей)</t>
  </si>
  <si>
    <t>(приложение 9)</t>
  </si>
  <si>
    <t xml:space="preserve">от 09 декабря 2011 г. №116 </t>
  </si>
  <si>
    <t>к решению совета депутатов</t>
  </si>
  <si>
    <t>в редакции решения совета депутатов</t>
  </si>
  <si>
    <t>от 30.07.2012 г. №155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</si>
</sst>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22">
    <font>
      <sz val="10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Arial Cyr"/>
      <family val="0"/>
    </font>
    <font>
      <b/>
      <sz val="11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4" fillId="21" borderId="7" applyNumberFormat="0" applyAlignment="0" applyProtection="0"/>
    <xf numFmtId="0" fontId="3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8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3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justify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right" vertical="center"/>
    </xf>
    <xf numFmtId="0" fontId="20" fillId="0" borderId="0" xfId="0" applyFont="1" applyAlignment="1">
      <alignment/>
    </xf>
    <xf numFmtId="0" fontId="20" fillId="0" borderId="0" xfId="0" applyFont="1" applyAlignment="1">
      <alignment vertical="center"/>
    </xf>
    <xf numFmtId="49" fontId="20" fillId="0" borderId="0" xfId="0" applyNumberFormat="1" applyFont="1" applyAlignment="1">
      <alignment vertical="center"/>
    </xf>
    <xf numFmtId="49" fontId="2" fillId="0" borderId="10" xfId="0" applyNumberFormat="1" applyFont="1" applyBorder="1" applyAlignment="1">
      <alignment horizontal="left" vertical="center"/>
    </xf>
    <xf numFmtId="49" fontId="2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168" fontId="1" fillId="0" borderId="10" xfId="0" applyNumberFormat="1" applyFont="1" applyBorder="1" applyAlignment="1">
      <alignment horizontal="right" vertical="center"/>
    </xf>
    <xf numFmtId="49" fontId="0" fillId="0" borderId="10" xfId="0" applyNumberFormat="1" applyFont="1" applyBorder="1" applyAlignment="1">
      <alignment vertical="center" wrapText="1"/>
    </xf>
    <xf numFmtId="49" fontId="0" fillId="0" borderId="10" xfId="0" applyNumberFormat="1" applyFont="1" applyBorder="1" applyAlignment="1">
      <alignment horizontal="center" vertical="center"/>
    </xf>
    <xf numFmtId="168" fontId="0" fillId="0" borderId="10" xfId="0" applyNumberFormat="1" applyFont="1" applyBorder="1" applyAlignment="1">
      <alignment horizontal="right" vertical="center"/>
    </xf>
    <xf numFmtId="49" fontId="0" fillId="0" borderId="10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vertical="center" wrapText="1"/>
    </xf>
    <xf numFmtId="49" fontId="0" fillId="0" borderId="10" xfId="0" applyNumberFormat="1" applyFont="1" applyBorder="1" applyAlignment="1">
      <alignment horizontal="center" vertical="center"/>
    </xf>
    <xf numFmtId="168" fontId="0" fillId="0" borderId="10" xfId="0" applyNumberFormat="1" applyFont="1" applyBorder="1" applyAlignment="1">
      <alignment horizontal="right" vertical="center"/>
    </xf>
    <xf numFmtId="49" fontId="1" fillId="0" borderId="10" xfId="0" applyNumberFormat="1" applyFont="1" applyBorder="1" applyAlignment="1">
      <alignment vertical="center"/>
    </xf>
    <xf numFmtId="168" fontId="1" fillId="0" borderId="10" xfId="0" applyNumberFormat="1" applyFont="1" applyBorder="1" applyAlignment="1">
      <alignment vertical="center"/>
    </xf>
    <xf numFmtId="49" fontId="2" fillId="24" borderId="10" xfId="0" applyNumberFormat="1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1" fillId="0" borderId="10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0"/>
  <sheetViews>
    <sheetView showGridLines="0" tabSelected="1" zoomScalePageLayoutView="0" workbookViewId="0" topLeftCell="A1">
      <selection activeCell="A7" sqref="A7:O7"/>
    </sheetView>
  </sheetViews>
  <sheetFormatPr defaultColWidth="9.00390625" defaultRowHeight="12.75"/>
  <cols>
    <col min="1" max="1" width="56.125" style="2" customWidth="1"/>
    <col min="2" max="2" width="14.00390625" style="2" hidden="1" customWidth="1"/>
    <col min="3" max="3" width="12.875" style="2" customWidth="1"/>
    <col min="4" max="8" width="14.00390625" style="2" hidden="1" customWidth="1"/>
    <col min="9" max="9" width="3.75390625" style="2" hidden="1" customWidth="1"/>
    <col min="10" max="14" width="14.00390625" style="2" hidden="1" customWidth="1"/>
    <col min="15" max="15" width="16.75390625" style="2" customWidth="1"/>
    <col min="16" max="16384" width="9.125" style="2" customWidth="1"/>
  </cols>
  <sheetData>
    <row r="1" spans="3:15" ht="12.75">
      <c r="C1" s="26" t="s">
        <v>77</v>
      </c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3:15" ht="12.75">
      <c r="C2" s="26" t="s">
        <v>53</v>
      </c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12.75">
      <c r="A3" s="26" t="s">
        <v>54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5" s="1" customFormat="1" ht="14.25" customHeight="1">
      <c r="A4" s="26" t="s">
        <v>55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</row>
    <row r="5" spans="1:15" s="1" customFormat="1" ht="14.25">
      <c r="A5" s="7"/>
      <c r="B5" s="7"/>
      <c r="C5" s="26" t="s">
        <v>76</v>
      </c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</row>
    <row r="6" spans="1:15" s="1" customFormat="1" ht="14.25" customHeight="1">
      <c r="A6" s="26" t="s">
        <v>78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</row>
    <row r="7" spans="1:15" s="1" customFormat="1" ht="14.25" customHeight="1">
      <c r="A7" s="26" t="s">
        <v>79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</row>
    <row r="8" spans="1:15" s="1" customFormat="1" ht="14.25">
      <c r="A8" s="7"/>
      <c r="B8" s="7"/>
      <c r="C8" s="26" t="s">
        <v>75</v>
      </c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</row>
    <row r="9" spans="1:15" s="1" customFormat="1" ht="14.2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9"/>
    </row>
    <row r="10" spans="1:15" ht="46.5" customHeight="1">
      <c r="A10" s="28" t="s">
        <v>71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</row>
    <row r="11" spans="1:15" ht="15">
      <c r="A11" s="28" t="s">
        <v>72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</row>
    <row r="12" spans="1:15" ht="12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6" t="s">
        <v>74</v>
      </c>
    </row>
    <row r="13" spans="1:15" ht="12.75">
      <c r="A13" s="27" t="s">
        <v>0</v>
      </c>
      <c r="B13" s="27"/>
      <c r="C13" s="27" t="s">
        <v>1</v>
      </c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30" t="s">
        <v>56</v>
      </c>
    </row>
    <row r="14" spans="1:17" ht="25.5" customHeight="1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30"/>
      <c r="Q14" s="5"/>
    </row>
    <row r="15" spans="1:17" ht="13.5" customHeight="1">
      <c r="A15" s="24">
        <v>1</v>
      </c>
      <c r="B15" s="24"/>
      <c r="C15" s="24">
        <v>2</v>
      </c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5">
        <v>3</v>
      </c>
      <c r="Q15" s="5"/>
    </row>
    <row r="16" spans="1:15" ht="12.75">
      <c r="A16" s="10" t="s">
        <v>4</v>
      </c>
      <c r="B16" s="11"/>
      <c r="C16" s="11" t="s">
        <v>3</v>
      </c>
      <c r="D16" s="11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3">
        <f>SUM(O17:O22)</f>
        <v>13890.500000000002</v>
      </c>
    </row>
    <row r="17" spans="1:15" ht="25.5">
      <c r="A17" s="14" t="s">
        <v>44</v>
      </c>
      <c r="B17" s="11"/>
      <c r="C17" s="15" t="s">
        <v>35</v>
      </c>
      <c r="D17" s="11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6">
        <v>779.5</v>
      </c>
    </row>
    <row r="18" spans="1:15" ht="38.25">
      <c r="A18" s="14" t="s">
        <v>68</v>
      </c>
      <c r="B18" s="11"/>
      <c r="C18" s="15" t="s">
        <v>63</v>
      </c>
      <c r="D18" s="11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6">
        <v>32</v>
      </c>
    </row>
    <row r="19" spans="1:20" ht="38.25">
      <c r="A19" s="14" t="s">
        <v>45</v>
      </c>
      <c r="B19" s="15"/>
      <c r="C19" s="15" t="s">
        <v>5</v>
      </c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6">
        <v>10525.1</v>
      </c>
      <c r="S19" s="5"/>
      <c r="T19" s="5"/>
    </row>
    <row r="20" spans="1:20" ht="38.25">
      <c r="A20" s="17" t="s">
        <v>59</v>
      </c>
      <c r="B20" s="15"/>
      <c r="C20" s="15" t="s">
        <v>57</v>
      </c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6">
        <v>106.7</v>
      </c>
      <c r="S20" s="5"/>
      <c r="T20" s="5"/>
    </row>
    <row r="21" spans="1:20" ht="12.75">
      <c r="A21" s="14" t="s">
        <v>7</v>
      </c>
      <c r="B21" s="15"/>
      <c r="C21" s="15" t="s">
        <v>21</v>
      </c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6">
        <v>1240.2</v>
      </c>
      <c r="S21" s="5"/>
      <c r="T21" s="5"/>
    </row>
    <row r="22" spans="1:20" ht="12.75">
      <c r="A22" s="17" t="s">
        <v>60</v>
      </c>
      <c r="B22" s="15"/>
      <c r="C22" s="15" t="s">
        <v>58</v>
      </c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6">
        <v>1207</v>
      </c>
      <c r="S22" s="5"/>
      <c r="T22" s="5"/>
    </row>
    <row r="23" spans="1:20" ht="12.75">
      <c r="A23" s="23" t="s">
        <v>67</v>
      </c>
      <c r="B23" s="11"/>
      <c r="C23" s="11" t="s">
        <v>64</v>
      </c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3">
        <f>O24</f>
        <v>390.2</v>
      </c>
      <c r="S23" s="5"/>
      <c r="T23" s="5"/>
    </row>
    <row r="24" spans="1:20" ht="12.75">
      <c r="A24" s="17" t="s">
        <v>66</v>
      </c>
      <c r="B24" s="15"/>
      <c r="C24" s="15" t="s">
        <v>65</v>
      </c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6">
        <v>390.2</v>
      </c>
      <c r="S24" s="5"/>
      <c r="T24" s="5"/>
    </row>
    <row r="25" spans="1:15" ht="25.5">
      <c r="A25" s="18" t="s">
        <v>73</v>
      </c>
      <c r="B25" s="15"/>
      <c r="C25" s="11" t="s">
        <v>24</v>
      </c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3">
        <f>O26+O27</f>
        <v>441.20000000000005</v>
      </c>
    </row>
    <row r="26" spans="1:15" ht="25.5">
      <c r="A26" s="14" t="s">
        <v>46</v>
      </c>
      <c r="B26" s="15"/>
      <c r="C26" s="15" t="s">
        <v>28</v>
      </c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6">
        <v>106.1</v>
      </c>
    </row>
    <row r="27" spans="1:15" ht="12.75">
      <c r="A27" s="14" t="s">
        <v>27</v>
      </c>
      <c r="B27" s="15"/>
      <c r="C27" s="15" t="s">
        <v>26</v>
      </c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6">
        <v>335.1</v>
      </c>
    </row>
    <row r="28" spans="1:15" ht="12.75">
      <c r="A28" s="18" t="s">
        <v>33</v>
      </c>
      <c r="B28" s="12"/>
      <c r="C28" s="11" t="s">
        <v>32</v>
      </c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3">
        <f>SUM(O29:O32)</f>
        <v>4890.1</v>
      </c>
    </row>
    <row r="29" spans="1:15" ht="12.75">
      <c r="A29" s="14" t="s">
        <v>34</v>
      </c>
      <c r="B29" s="15"/>
      <c r="C29" s="15" t="s">
        <v>31</v>
      </c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6">
        <v>341.1</v>
      </c>
    </row>
    <row r="30" spans="1:15" ht="12.75">
      <c r="A30" s="14" t="s">
        <v>42</v>
      </c>
      <c r="B30" s="15"/>
      <c r="C30" s="15" t="s">
        <v>40</v>
      </c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6">
        <v>351.8</v>
      </c>
    </row>
    <row r="31" spans="1:15" ht="12.75">
      <c r="A31" s="14" t="s">
        <v>70</v>
      </c>
      <c r="B31" s="15"/>
      <c r="C31" s="15" t="s">
        <v>69</v>
      </c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6">
        <v>3997.2</v>
      </c>
    </row>
    <row r="32" spans="1:15" ht="12.75">
      <c r="A32" s="14" t="s">
        <v>43</v>
      </c>
      <c r="B32" s="15"/>
      <c r="C32" s="15" t="s">
        <v>41</v>
      </c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6">
        <v>200</v>
      </c>
    </row>
    <row r="33" spans="1:15" ht="12.75">
      <c r="A33" s="18" t="s">
        <v>9</v>
      </c>
      <c r="B33" s="11"/>
      <c r="C33" s="11" t="s">
        <v>8</v>
      </c>
      <c r="D33" s="11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3">
        <f>O34+O35+O36</f>
        <v>36100.9</v>
      </c>
    </row>
    <row r="34" spans="1:15" ht="12.75">
      <c r="A34" s="14" t="s">
        <v>20</v>
      </c>
      <c r="B34" s="15"/>
      <c r="C34" s="15" t="s">
        <v>19</v>
      </c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6">
        <v>2776.2</v>
      </c>
    </row>
    <row r="35" spans="1:15" ht="12.75">
      <c r="A35" s="14" t="s">
        <v>29</v>
      </c>
      <c r="B35" s="15"/>
      <c r="C35" s="15" t="s">
        <v>30</v>
      </c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6">
        <v>23592.9</v>
      </c>
    </row>
    <row r="36" spans="1:15" ht="12.75">
      <c r="A36" s="14" t="s">
        <v>23</v>
      </c>
      <c r="B36" s="15"/>
      <c r="C36" s="15" t="s">
        <v>22</v>
      </c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6">
        <v>9731.8</v>
      </c>
    </row>
    <row r="37" spans="1:15" ht="12.75">
      <c r="A37" s="18" t="s">
        <v>17</v>
      </c>
      <c r="B37" s="15"/>
      <c r="C37" s="11" t="s">
        <v>15</v>
      </c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3">
        <f>O38</f>
        <v>476.8</v>
      </c>
    </row>
    <row r="38" spans="1:15" ht="12.75">
      <c r="A38" s="14" t="s">
        <v>18</v>
      </c>
      <c r="B38" s="15"/>
      <c r="C38" s="15" t="s">
        <v>16</v>
      </c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6">
        <v>476.8</v>
      </c>
    </row>
    <row r="39" spans="1:15" ht="12.75">
      <c r="A39" s="18" t="s">
        <v>52</v>
      </c>
      <c r="B39" s="11"/>
      <c r="C39" s="11" t="s">
        <v>10</v>
      </c>
      <c r="D39" s="11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3">
        <f>O40</f>
        <v>22820.7</v>
      </c>
    </row>
    <row r="40" spans="1:15" ht="12.75">
      <c r="A40" s="14" t="s">
        <v>12</v>
      </c>
      <c r="B40" s="15"/>
      <c r="C40" s="15" t="s">
        <v>11</v>
      </c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6">
        <v>22820.7</v>
      </c>
    </row>
    <row r="41" spans="1:15" ht="12.75">
      <c r="A41" s="18" t="s">
        <v>36</v>
      </c>
      <c r="B41" s="12"/>
      <c r="C41" s="11" t="s">
        <v>37</v>
      </c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3">
        <f>O43+O42</f>
        <v>614.2</v>
      </c>
    </row>
    <row r="42" spans="1:15" ht="12.75">
      <c r="A42" s="17" t="s">
        <v>62</v>
      </c>
      <c r="B42" s="19"/>
      <c r="C42" s="19" t="s">
        <v>61</v>
      </c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20">
        <v>401.4</v>
      </c>
    </row>
    <row r="43" spans="1:15" ht="12.75">
      <c r="A43" s="14" t="s">
        <v>38</v>
      </c>
      <c r="B43" s="15"/>
      <c r="C43" s="15" t="s">
        <v>39</v>
      </c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6">
        <v>212.8</v>
      </c>
    </row>
    <row r="44" spans="1:15" ht="12.75">
      <c r="A44" s="18" t="s">
        <v>25</v>
      </c>
      <c r="B44" s="11"/>
      <c r="C44" s="11" t="s">
        <v>13</v>
      </c>
      <c r="D44" s="11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3">
        <f>SUM(O45)</f>
        <v>1556.3</v>
      </c>
    </row>
    <row r="45" spans="1:15" ht="12.75">
      <c r="A45" s="14" t="s">
        <v>51</v>
      </c>
      <c r="B45" s="15"/>
      <c r="C45" s="15" t="s">
        <v>50</v>
      </c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6">
        <v>1556.3</v>
      </c>
    </row>
    <row r="46" spans="1:15" ht="25.5">
      <c r="A46" s="18" t="s">
        <v>6</v>
      </c>
      <c r="B46" s="11"/>
      <c r="C46" s="11" t="s">
        <v>47</v>
      </c>
      <c r="D46" s="11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3">
        <f>SUM(O47)</f>
        <v>158.3</v>
      </c>
    </row>
    <row r="47" spans="1:15" ht="25.5">
      <c r="A47" s="14" t="s">
        <v>49</v>
      </c>
      <c r="B47" s="15"/>
      <c r="C47" s="15" t="s">
        <v>48</v>
      </c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6">
        <v>158.3</v>
      </c>
    </row>
    <row r="48" spans="1:15" ht="12.75">
      <c r="A48" s="21" t="s">
        <v>14</v>
      </c>
      <c r="B48" s="12"/>
      <c r="C48" s="12" t="s">
        <v>2</v>
      </c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22">
        <f>O16+O23+O25+O28+O33+O37+O39+O41+O44+O46</f>
        <v>81339.20000000001</v>
      </c>
    </row>
    <row r="49" ht="12.75">
      <c r="A49" s="4"/>
    </row>
    <row r="50" ht="12.75">
      <c r="A50" s="4"/>
    </row>
  </sheetData>
  <sheetProtection/>
  <mergeCells count="25">
    <mergeCell ref="A11:O11"/>
    <mergeCell ref="A10:O10"/>
    <mergeCell ref="O13:O14"/>
    <mergeCell ref="K13:K14"/>
    <mergeCell ref="L13:L14"/>
    <mergeCell ref="M13:M14"/>
    <mergeCell ref="N13:N14"/>
    <mergeCell ref="J13:J14"/>
    <mergeCell ref="A13:A14"/>
    <mergeCell ref="B13:B14"/>
    <mergeCell ref="D13:D14"/>
    <mergeCell ref="C13:C14"/>
    <mergeCell ref="I13:I14"/>
    <mergeCell ref="E13:E14"/>
    <mergeCell ref="F13:F14"/>
    <mergeCell ref="G13:G14"/>
    <mergeCell ref="H13:H14"/>
    <mergeCell ref="C8:O8"/>
    <mergeCell ref="C1:O1"/>
    <mergeCell ref="C2:O2"/>
    <mergeCell ref="A3:O3"/>
    <mergeCell ref="A4:O4"/>
    <mergeCell ref="A6:O6"/>
    <mergeCell ref="A7:O7"/>
    <mergeCell ref="C5:O5"/>
  </mergeCells>
  <printOptions/>
  <pageMargins left="1.1811023622047245" right="0.5905511811023623" top="0.5905511811023623" bottom="0.5905511811023623" header="0.5118110236220472" footer="0.5118110236220472"/>
  <pageSetup horizontalDpi="1200" verticalDpi="12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Admin</cp:lastModifiedBy>
  <cp:lastPrinted>2012-07-25T08:29:33Z</cp:lastPrinted>
  <dcterms:created xsi:type="dcterms:W3CDTF">2003-12-05T21:14:57Z</dcterms:created>
  <dcterms:modified xsi:type="dcterms:W3CDTF">2012-07-30T07:37:22Z</dcterms:modified>
  <cp:category/>
  <cp:version/>
  <cp:contentType/>
  <cp:contentStatus/>
</cp:coreProperties>
</file>