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2120" windowHeight="490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<sst xmlns="http://schemas.openxmlformats.org/spreadsheetml/2006/main" count="114" uniqueCount="64">
  <si>
    <t>Наименование</t>
  </si>
  <si>
    <t/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</si>
  <si>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</si>
  <si>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</si>
  <si>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</si>
  <si>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Жилищно-коммунальное хозяйство</t>
  </si>
  <si>
    <t>Культура</t>
  </si>
  <si>
    <t>ВСЕГО</t>
  </si>
  <si>
    <t>Образование</t>
  </si>
  <si>
    <t>Молодежная  политика  и  оздоровление детей</t>
  </si>
  <si>
    <t>Жилищное хозяйство</t>
  </si>
  <si>
    <t>Благоустройство</t>
  </si>
  <si>
    <t>Физическая культура и спорт</t>
  </si>
  <si>
    <t>Обеспечение пожарной безопасности</t>
  </si>
  <si>
    <t>Коммунальное хозяйство</t>
  </si>
  <si>
    <t>Национальная экономика</t>
  </si>
  <si>
    <t>Сельское хозяйство и рыболовство</t>
  </si>
  <si>
    <t>Социальная  политика</t>
  </si>
  <si>
    <t>Социальное обеспечение населения</t>
  </si>
  <si>
    <t>Транспорт</t>
  </si>
  <si>
    <t>Другие вопросы в области национальной экономики</t>
  </si>
  <si>
    <t>Функционирование высшего должностного лица  субъекта 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</si>
  <si>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</si>
  <si>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</si>
  <si>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Обслуживание внутреннего государственного и муниципального долга</t>
  </si>
  <si>
    <t>Физическая культура</t>
  </si>
  <si>
    <t>Культура, кинематография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</si>
  <si>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</si>
  <si>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</si>
  <si>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</si>
  <si>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</si>
  <si>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Другие общегосударственные вопросы </t>
  </si>
  <si>
    <t>Пенсионное обеспечение</t>
  </si>
  <si>
    <t>Мобилизационная и вневойсковая подготовка</t>
  </si>
  <si>
    <t>Национальная оборона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</si>
  <si>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</si>
  <si>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Дорожное хозяйство (дорожные фонды)</t>
  </si>
  <si>
    <t xml:space="preserve">Распределение бюджетных ассигнований по разделам и подразделам классификации расходов бюджета муниципального образования "Приморское городское поселение" Выборгского района Ленинградской области </t>
  </si>
  <si>
    <t>на 2012 год</t>
  </si>
  <si>
    <t>Национальная безопасность и правоохранительная деятельность</t>
  </si>
  <si>
    <t>(тысяч рублей)</t>
  </si>
  <si>
    <t>(приложение 9)</t>
  </si>
  <si>
    <t xml:space="preserve">от 09 декабря 2011 г. №116 </t>
  </si>
  <si>
    <t>к решению совета депутатов</t>
  </si>
  <si>
    <t>в редакции решения совета депутатов</t>
  </si>
  <si>
    <t>Сумма</t>
  </si>
  <si>
    <t>Коды</t>
  </si>
  <si>
    <t>раздела</t>
  </si>
  <si>
    <t>подраздела</t>
  </si>
  <si>
    <t>01</t>
  </si>
  <si>
    <t>00</t>
  </si>
  <si>
    <t>02</t>
  </si>
  <si>
    <t>03</t>
  </si>
  <si>
    <t>04</t>
  </si>
  <si>
    <t>06</t>
  </si>
  <si>
    <t>11</t>
  </si>
  <si>
    <t>13</t>
  </si>
  <si>
    <t>09</t>
  </si>
  <si>
    <t>10</t>
  </si>
  <si>
    <t>05</t>
  </si>
  <si>
    <t>08</t>
  </si>
  <si>
    <t>12</t>
  </si>
  <si>
    <t>07</t>
  </si>
  <si>
    <t>от 24.09. 2012 г. № 157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</si>
</sst>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9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justify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vertical="center"/>
    </xf>
    <xf numFmtId="168" fontId="1" fillId="0" borderId="10" xfId="0" applyNumberFormat="1" applyFont="1" applyBorder="1" applyAlignment="1">
      <alignment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showGridLines="0" tabSelected="1" zoomScalePageLayoutView="0" workbookViewId="0" topLeftCell="A1">
      <selection activeCell="A10" sqref="A10:P10"/>
    </sheetView>
  </sheetViews>
  <sheetFormatPr defaultColWidth="9.00390625" defaultRowHeight="12.75"/>
  <cols>
    <col min="1" max="1" width="56.125" style="2" customWidth="1"/>
    <col min="2" max="2" width="14.00390625" style="2" hidden="1" customWidth="1"/>
    <col min="3" max="3" width="8.625" style="2" customWidth="1"/>
    <col min="4" max="8" width="14.00390625" style="2" hidden="1" customWidth="1"/>
    <col min="9" max="9" width="3.75390625" style="2" hidden="1" customWidth="1"/>
    <col min="10" max="14" width="14.00390625" style="2" hidden="1" customWidth="1"/>
    <col min="15" max="15" width="12.00390625" style="2" customWidth="1"/>
    <col min="16" max="16" width="11.25390625" style="2" customWidth="1"/>
    <col min="17" max="16384" width="9.125" style="2" customWidth="1"/>
  </cols>
  <sheetData>
    <row r="1" spans="3:16" ht="12.75">
      <c r="C1" s="30" t="s">
        <v>43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3:16" ht="12.75">
      <c r="C2" s="30" t="s">
        <v>27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2.75">
      <c r="A3" s="30" t="s">
        <v>28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s="1" customFormat="1" ht="14.25" customHeight="1">
      <c r="A4" s="30" t="s">
        <v>29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s="1" customFormat="1" ht="14.25">
      <c r="A5" s="7"/>
      <c r="B5" s="7"/>
      <c r="C5" s="30" t="s">
        <v>42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s="1" customFormat="1" ht="14.25" customHeight="1">
      <c r="A6" s="30" t="s">
        <v>44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1:16" s="1" customFormat="1" ht="14.25" customHeight="1">
      <c r="A7" s="30" t="s">
        <v>63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s="1" customFormat="1" ht="14.25">
      <c r="A8" s="7"/>
      <c r="B8" s="7"/>
      <c r="C8" s="30" t="s">
        <v>41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 s="1" customFormat="1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9"/>
    </row>
    <row r="10" spans="1:16" ht="46.5" customHeight="1">
      <c r="A10" s="31" t="s">
        <v>37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">
      <c r="A11" s="31" t="s">
        <v>38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6" t="s">
        <v>40</v>
      </c>
    </row>
    <row r="13" spans="1:16" ht="12.75">
      <c r="A13" s="34" t="s">
        <v>0</v>
      </c>
      <c r="B13" s="36"/>
      <c r="C13" s="27" t="s">
        <v>46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/>
      <c r="P13" s="33" t="s">
        <v>45</v>
      </c>
    </row>
    <row r="14" spans="1:18" ht="25.5" customHeight="1">
      <c r="A14" s="35"/>
      <c r="B14" s="36"/>
      <c r="C14" s="26" t="s">
        <v>47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 t="s">
        <v>48</v>
      </c>
      <c r="P14" s="33"/>
      <c r="R14" s="5"/>
    </row>
    <row r="15" spans="1:18" ht="13.5" customHeight="1">
      <c r="A15" s="24">
        <v>1</v>
      </c>
      <c r="B15" s="24"/>
      <c r="C15" s="24">
        <v>2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>
        <v>3</v>
      </c>
      <c r="R15" s="5"/>
    </row>
    <row r="16" spans="1:16" ht="12.75">
      <c r="A16" s="10" t="s">
        <v>2</v>
      </c>
      <c r="B16" s="11"/>
      <c r="C16" s="11" t="s">
        <v>49</v>
      </c>
      <c r="D16" s="1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1" t="s">
        <v>50</v>
      </c>
      <c r="P16" s="13">
        <f>SUM(P17:P22)</f>
        <v>13990.500000000002</v>
      </c>
    </row>
    <row r="17" spans="1:16" ht="25.5">
      <c r="A17" s="14" t="s">
        <v>21</v>
      </c>
      <c r="B17" s="11"/>
      <c r="C17" s="15" t="s">
        <v>49</v>
      </c>
      <c r="D17" s="1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5" t="s">
        <v>51</v>
      </c>
      <c r="P17" s="16">
        <v>779.5</v>
      </c>
    </row>
    <row r="18" spans="1:16" ht="38.25">
      <c r="A18" s="14" t="s">
        <v>35</v>
      </c>
      <c r="B18" s="11"/>
      <c r="C18" s="15" t="s">
        <v>49</v>
      </c>
      <c r="D18" s="1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5" t="s">
        <v>52</v>
      </c>
      <c r="P18" s="16">
        <v>32</v>
      </c>
    </row>
    <row r="19" spans="1:21" ht="38.25">
      <c r="A19" s="14" t="s">
        <v>22</v>
      </c>
      <c r="B19" s="15"/>
      <c r="C19" s="15" t="s">
        <v>49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 t="s">
        <v>53</v>
      </c>
      <c r="P19" s="16">
        <v>10525.1</v>
      </c>
      <c r="T19" s="5"/>
      <c r="U19" s="5"/>
    </row>
    <row r="20" spans="1:21" ht="38.25">
      <c r="A20" s="17" t="s">
        <v>30</v>
      </c>
      <c r="B20" s="15"/>
      <c r="C20" s="15" t="s">
        <v>49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 t="s">
        <v>54</v>
      </c>
      <c r="P20" s="16">
        <v>106.7</v>
      </c>
      <c r="T20" s="5"/>
      <c r="U20" s="5"/>
    </row>
    <row r="21" spans="1:21" ht="12.75">
      <c r="A21" s="14" t="s">
        <v>4</v>
      </c>
      <c r="B21" s="15"/>
      <c r="C21" s="15" t="s">
        <v>49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 t="s">
        <v>55</v>
      </c>
      <c r="P21" s="16">
        <v>1240.2</v>
      </c>
      <c r="T21" s="5"/>
      <c r="U21" s="5"/>
    </row>
    <row r="22" spans="1:21" ht="12.75">
      <c r="A22" s="17" t="s">
        <v>31</v>
      </c>
      <c r="B22" s="15"/>
      <c r="C22" s="15" t="s">
        <v>49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 t="s">
        <v>56</v>
      </c>
      <c r="P22" s="16">
        <v>1307</v>
      </c>
      <c r="T22" s="5"/>
      <c r="U22" s="5"/>
    </row>
    <row r="23" spans="1:21" ht="12.75">
      <c r="A23" s="23" t="s">
        <v>34</v>
      </c>
      <c r="B23" s="11"/>
      <c r="C23" s="11" t="s">
        <v>51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1" t="s">
        <v>50</v>
      </c>
      <c r="P23" s="13">
        <f>P24</f>
        <v>390.2</v>
      </c>
      <c r="T23" s="5"/>
      <c r="U23" s="5"/>
    </row>
    <row r="24" spans="1:21" ht="12.75">
      <c r="A24" s="17" t="s">
        <v>33</v>
      </c>
      <c r="B24" s="15"/>
      <c r="C24" s="15" t="s">
        <v>51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 t="s">
        <v>52</v>
      </c>
      <c r="P24" s="16">
        <v>390.2</v>
      </c>
      <c r="T24" s="5"/>
      <c r="U24" s="5"/>
    </row>
    <row r="25" spans="1:16" ht="25.5">
      <c r="A25" s="18" t="s">
        <v>39</v>
      </c>
      <c r="B25" s="15"/>
      <c r="C25" s="11" t="s">
        <v>52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1" t="s">
        <v>50</v>
      </c>
      <c r="P25" s="13">
        <f>P26+P27</f>
        <v>436.4</v>
      </c>
    </row>
    <row r="26" spans="1:16" ht="25.5">
      <c r="A26" s="14" t="s">
        <v>23</v>
      </c>
      <c r="B26" s="15"/>
      <c r="C26" s="15" t="s">
        <v>52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 t="s">
        <v>57</v>
      </c>
      <c r="P26" s="16">
        <v>106.1</v>
      </c>
    </row>
    <row r="27" spans="1:16" ht="12.75">
      <c r="A27" s="14" t="s">
        <v>13</v>
      </c>
      <c r="B27" s="15"/>
      <c r="C27" s="15" t="s">
        <v>52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 t="s">
        <v>58</v>
      </c>
      <c r="P27" s="16">
        <v>330.3</v>
      </c>
    </row>
    <row r="28" spans="1:16" ht="12.75">
      <c r="A28" s="18" t="s">
        <v>15</v>
      </c>
      <c r="B28" s="12"/>
      <c r="C28" s="11" t="s">
        <v>53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1" t="s">
        <v>50</v>
      </c>
      <c r="P28" s="13">
        <f>SUM(P29:P32)</f>
        <v>9218</v>
      </c>
    </row>
    <row r="29" spans="1:16" ht="12.75">
      <c r="A29" s="14" t="s">
        <v>16</v>
      </c>
      <c r="B29" s="15"/>
      <c r="C29" s="15" t="s">
        <v>53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 t="s">
        <v>59</v>
      </c>
      <c r="P29" s="16">
        <v>341.1</v>
      </c>
    </row>
    <row r="30" spans="1:16" ht="12.75">
      <c r="A30" s="14" t="s">
        <v>19</v>
      </c>
      <c r="B30" s="15"/>
      <c r="C30" s="15" t="s">
        <v>53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 t="s">
        <v>60</v>
      </c>
      <c r="P30" s="16">
        <v>351.8</v>
      </c>
    </row>
    <row r="31" spans="1:16" ht="12.75">
      <c r="A31" s="14" t="s">
        <v>36</v>
      </c>
      <c r="B31" s="15"/>
      <c r="C31" s="15" t="s">
        <v>53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 t="s">
        <v>57</v>
      </c>
      <c r="P31" s="16">
        <v>8325.1</v>
      </c>
    </row>
    <row r="32" spans="1:16" ht="12.75">
      <c r="A32" s="14" t="s">
        <v>20</v>
      </c>
      <c r="B32" s="15"/>
      <c r="C32" s="15" t="s">
        <v>53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 t="s">
        <v>61</v>
      </c>
      <c r="P32" s="16">
        <v>200</v>
      </c>
    </row>
    <row r="33" spans="1:16" ht="12.75">
      <c r="A33" s="18" t="s">
        <v>5</v>
      </c>
      <c r="B33" s="11"/>
      <c r="C33" s="11" t="s">
        <v>59</v>
      </c>
      <c r="D33" s="11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1" t="s">
        <v>50</v>
      </c>
      <c r="P33" s="13">
        <f>P34+P35+P36</f>
        <v>36395.9</v>
      </c>
    </row>
    <row r="34" spans="1:16" ht="12.75">
      <c r="A34" s="14" t="s">
        <v>10</v>
      </c>
      <c r="B34" s="15"/>
      <c r="C34" s="15" t="s">
        <v>59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 t="s">
        <v>49</v>
      </c>
      <c r="P34" s="16">
        <v>2305.9</v>
      </c>
    </row>
    <row r="35" spans="1:16" ht="12.75">
      <c r="A35" s="14" t="s">
        <v>14</v>
      </c>
      <c r="B35" s="15"/>
      <c r="C35" s="15" t="s">
        <v>59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 t="s">
        <v>51</v>
      </c>
      <c r="P35" s="16">
        <v>24063.2</v>
      </c>
    </row>
    <row r="36" spans="1:16" ht="12.75">
      <c r="A36" s="14" t="s">
        <v>11</v>
      </c>
      <c r="B36" s="15"/>
      <c r="C36" s="15" t="s">
        <v>59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 t="s">
        <v>52</v>
      </c>
      <c r="P36" s="16">
        <v>10026.8</v>
      </c>
    </row>
    <row r="37" spans="1:16" ht="12.75">
      <c r="A37" s="18" t="s">
        <v>8</v>
      </c>
      <c r="B37" s="15"/>
      <c r="C37" s="11" t="s">
        <v>62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1" t="s">
        <v>50</v>
      </c>
      <c r="P37" s="13">
        <f>P38</f>
        <v>476.8</v>
      </c>
    </row>
    <row r="38" spans="1:16" ht="12.75">
      <c r="A38" s="14" t="s">
        <v>9</v>
      </c>
      <c r="B38" s="15"/>
      <c r="C38" s="15" t="s">
        <v>62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 t="s">
        <v>62</v>
      </c>
      <c r="P38" s="16">
        <v>476.8</v>
      </c>
    </row>
    <row r="39" spans="1:16" ht="12.75">
      <c r="A39" s="18" t="s">
        <v>26</v>
      </c>
      <c r="B39" s="11"/>
      <c r="C39" s="11" t="s">
        <v>60</v>
      </c>
      <c r="D39" s="11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1" t="s">
        <v>50</v>
      </c>
      <c r="P39" s="13">
        <f>P40</f>
        <v>23097.9</v>
      </c>
    </row>
    <row r="40" spans="1:16" ht="12.75">
      <c r="A40" s="14" t="s">
        <v>6</v>
      </c>
      <c r="B40" s="15"/>
      <c r="C40" s="15" t="s">
        <v>60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 t="s">
        <v>49</v>
      </c>
      <c r="P40" s="16">
        <v>23097.9</v>
      </c>
    </row>
    <row r="41" spans="1:16" ht="12.75">
      <c r="A41" s="18" t="s">
        <v>17</v>
      </c>
      <c r="B41" s="12"/>
      <c r="C41" s="11" t="s">
        <v>58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1" t="s">
        <v>50</v>
      </c>
      <c r="P41" s="13">
        <f>P43+P42</f>
        <v>1371</v>
      </c>
    </row>
    <row r="42" spans="1:16" ht="12.75">
      <c r="A42" s="17" t="s">
        <v>32</v>
      </c>
      <c r="B42" s="19"/>
      <c r="C42" s="19" t="s">
        <v>58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 t="s">
        <v>49</v>
      </c>
      <c r="P42" s="20">
        <v>328.4</v>
      </c>
    </row>
    <row r="43" spans="1:16" ht="12.75">
      <c r="A43" s="14" t="s">
        <v>18</v>
      </c>
      <c r="B43" s="15"/>
      <c r="C43" s="15" t="s">
        <v>58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 t="s">
        <v>52</v>
      </c>
      <c r="P43" s="16">
        <v>1042.6</v>
      </c>
    </row>
    <row r="44" spans="1:16" ht="12.75">
      <c r="A44" s="18" t="s">
        <v>12</v>
      </c>
      <c r="B44" s="11"/>
      <c r="C44" s="11" t="s">
        <v>55</v>
      </c>
      <c r="D44" s="11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1" t="s">
        <v>50</v>
      </c>
      <c r="P44" s="13">
        <f>SUM(P45)</f>
        <v>1556.3</v>
      </c>
    </row>
    <row r="45" spans="1:16" ht="12.75">
      <c r="A45" s="14" t="s">
        <v>25</v>
      </c>
      <c r="B45" s="15"/>
      <c r="C45" s="15" t="s">
        <v>55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 t="s">
        <v>49</v>
      </c>
      <c r="P45" s="16">
        <v>1556.3</v>
      </c>
    </row>
    <row r="46" spans="1:16" ht="25.5">
      <c r="A46" s="18" t="s">
        <v>3</v>
      </c>
      <c r="B46" s="11"/>
      <c r="C46" s="11" t="s">
        <v>56</v>
      </c>
      <c r="D46" s="11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1" t="s">
        <v>50</v>
      </c>
      <c r="P46" s="13">
        <f>SUM(P47)</f>
        <v>158.3</v>
      </c>
    </row>
    <row r="47" spans="1:16" ht="25.5">
      <c r="A47" s="14" t="s">
        <v>24</v>
      </c>
      <c r="B47" s="15"/>
      <c r="C47" s="15" t="s">
        <v>56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 t="s">
        <v>49</v>
      </c>
      <c r="P47" s="16">
        <v>158.3</v>
      </c>
    </row>
    <row r="48" spans="1:16" ht="12.75">
      <c r="A48" s="21" t="s">
        <v>7</v>
      </c>
      <c r="B48" s="12"/>
      <c r="C48" s="12" t="s">
        <v>1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22">
        <f>P16+P23+P25+P28+P33+P37+P39+P41+P44+P46</f>
        <v>87091.30000000002</v>
      </c>
    </row>
    <row r="49" ht="12.75">
      <c r="A49" s="4"/>
    </row>
    <row r="50" ht="12.75">
      <c r="A50" s="4"/>
    </row>
  </sheetData>
  <sheetProtection/>
  <mergeCells count="14">
    <mergeCell ref="A10:P10"/>
    <mergeCell ref="P13:P14"/>
    <mergeCell ref="A13:A14"/>
    <mergeCell ref="B13:B14"/>
    <mergeCell ref="C13:O13"/>
    <mergeCell ref="C8:P8"/>
    <mergeCell ref="C1:P1"/>
    <mergeCell ref="C2:P2"/>
    <mergeCell ref="A3:P3"/>
    <mergeCell ref="A4:P4"/>
    <mergeCell ref="A6:P6"/>
    <mergeCell ref="A7:P7"/>
    <mergeCell ref="C5:P5"/>
    <mergeCell ref="A11:P11"/>
  </mergeCells>
  <printOptions/>
  <pageMargins left="1.1811023622047245" right="0.5905511811023623" top="0.5905511811023623" bottom="0.5905511811023623" header="0.5118110236220472" footer="0.5118110236220472"/>
  <pageSetup horizontalDpi="1200" verticalDpi="1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master</cp:lastModifiedBy>
  <cp:lastPrinted>2012-09-20T07:31:26Z</cp:lastPrinted>
  <dcterms:created xsi:type="dcterms:W3CDTF">2003-12-05T21:14:57Z</dcterms:created>
  <dcterms:modified xsi:type="dcterms:W3CDTF">2012-09-20T07:31:28Z</dcterms:modified>
  <cp:category/>
  <cp:version/>
  <cp:contentType/>
  <cp:contentStatus/>
</cp:coreProperties>
</file>