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Area" localSheetId="0">'Прил.1'!$A$1:$C$61</definedName>
  </definedNames>
  <calcPr fullCalcOnLoad="1"/>
</workbook>
</file>

<file path=xl/sharedStrings.xml><?xml version="1.0" encoding="utf-8"?>
<sst xmlns="http://schemas.openxmlformats.org/spreadsheetml/2006/main" count="98" uniqueCount="96">
  <si>
    <t>Код бюджетной классификации</t>
  </si>
  <si>
    <t>Источники доходов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</si>
  <si>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</si>
  <si>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</si>
  <si>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</si>
  <si>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</si>
  <si>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</si>
  <si>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</si>
  <si>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</si>
  <si>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ГОСУДАРСТВЕННАЯ ПОШЛИНА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</si>
  <si>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</si>
  <si>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</si>
  <si>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</si>
  <si>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</si>
  <si>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</si>
  <si>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</si>
  <si>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</si>
  <si>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</si>
  <si>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БЕЗВОЗМЕЗДНЫЕ ПОСТУПЛЕНИЯ</t>
  </si>
  <si>
    <t>"Приморское городское поселение"</t>
  </si>
  <si>
    <t>НАЛОГОВЫЕ ДОХОДЫ</t>
  </si>
  <si>
    <t xml:space="preserve">ПОКАЗАТЕЛИ ИСПОЛНЕНИЯ ДОХОДОВ БЮДЖЕТА  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</si>
  <si>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</si>
  <si>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</si>
  <si>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</si>
  <si>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</si>
  <si>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</si>
  <si>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</si>
  <si>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ПО КОДАМ КЛАССИФИКАЦИИ ДОХОДОВ БЮДЖЕТА </t>
  </si>
  <si>
    <t>(приложение 1)</t>
  </si>
  <si>
    <t>в том числе :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</si>
  <si>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</si>
  <si>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</si>
  <si>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</si>
  <si>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</si>
  <si>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</si>
  <si>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</si>
  <si>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</si>
  <si>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</si>
  <si>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</si>
  <si>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</si>
  <si>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</t>
  </si>
  <si>
    <t xml:space="preserve">Прочие неналоговые доходы 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</si>
  <si>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</si>
  <si>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</si>
  <si>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</si>
  <si>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</si>
  <si>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</si>
  <si>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</si>
  <si>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</si>
  <si>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</si>
  <si>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ЗА 2014 ГОД</t>
  </si>
  <si>
    <t>000 1 00 00000 00 0000 000</t>
  </si>
  <si>
    <t>000 1 01 00000 00 0000 000</t>
  </si>
  <si>
    <t>182 1 01 02000 01 0000 110</t>
  </si>
  <si>
    <t>000 1 03 00000 00 0000 000</t>
  </si>
  <si>
    <t>100 1 03 02000 01 0000 110</t>
  </si>
  <si>
    <t>000 1 06 00000 00 0000 000</t>
  </si>
  <si>
    <t>182 1 06 01000 00 0000 110</t>
  </si>
  <si>
    <t>182 1 06 04000 02 0000 110</t>
  </si>
  <si>
    <t>182 1 06 06000 00 0000 110</t>
  </si>
  <si>
    <t>000 1 08 00000 00 0000 000</t>
  </si>
  <si>
    <t>000 1 11 00000 00 0000 000</t>
  </si>
  <si>
    <t>902 1 11 05000 00 0000 120</t>
  </si>
  <si>
    <t>902 1 11 09000 00 0000 120</t>
  </si>
  <si>
    <t>000 1 14 00000 00 0000 000</t>
  </si>
  <si>
    <t>902 1 14 06000 00 0000 430</t>
  </si>
  <si>
    <t>000 1 17 00000 00 0000 000</t>
  </si>
  <si>
    <t>000 2 00 00000 00 0000 000</t>
  </si>
  <si>
    <t>000 2 02 00000 00 0000 000</t>
  </si>
  <si>
    <t>000 2 02 02000 00 0000 151</t>
  </si>
  <si>
    <t>000 2 02 02999 00 0000 151</t>
  </si>
  <si>
    <t>000 2 02 03000 00 0000 151</t>
  </si>
  <si>
    <t>000 2 02 03015 00 0000 151</t>
  </si>
  <si>
    <t>000 2 02 03024 00 0000 151</t>
  </si>
  <si>
    <t>000 218 00000 00 0000 000</t>
  </si>
  <si>
    <t>000 2 18 00000 00 0000 151</t>
  </si>
  <si>
    <t>МУНИЦИПАЛЬНОГО ОБРАЗОВАНИЯ "ГЛЕБЫЧЕВСКОЕ СЕЛЬСКОЕ ПОСЕЛЕНИЕ"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</si>
  <si>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</si>
  <si>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</si>
  <si>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</si>
  <si>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926 1 16 51000 02 0000 140</t>
  </si>
  <si>
    <t>926 1 17 05000 00 0000 180</t>
  </si>
  <si>
    <t>926 1 08 04000 01 0000 110</t>
  </si>
  <si>
    <t>926 2 02 02999 10 0000 151</t>
  </si>
  <si>
    <t>926 2 02 03015 10 0000 151</t>
  </si>
  <si>
    <t>926 2 02 03024 10 0000 151</t>
  </si>
  <si>
    <t>926 2 18 05000 10 0000 151</t>
  </si>
  <si>
    <t>000 2 02 01000 00 0000 151</t>
  </si>
  <si>
    <t>000 2 02 01001 00 0000 151</t>
  </si>
  <si>
    <t>926 2 02 01001 10 0000 151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</si>
  <si>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</si>
  <si>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</si>
  <si>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</si>
  <si>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Дотация из областного фонда финансовой поддержки поселений</t>
  </si>
  <si>
    <t>от  "___"  ______________  2015 года № 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</si>
</sst>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6" fontId="4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186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186" fontId="7" fillId="0" borderId="11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center" wrapText="1"/>
    </xf>
    <xf numFmtId="186" fontId="7" fillId="0" borderId="11" xfId="0" applyNumberFormat="1" applyFont="1" applyBorder="1" applyAlignment="1">
      <alignment vertical="center"/>
    </xf>
    <xf numFmtId="186" fontId="4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29.140625" style="0" customWidth="1"/>
    <col min="2" max="2" width="80.28125" style="0" customWidth="1"/>
    <col min="3" max="3" width="14.140625" style="0" customWidth="1"/>
  </cols>
  <sheetData>
    <row r="1" spans="1:3" ht="15.75">
      <c r="A1" s="26" t="s">
        <v>11</v>
      </c>
      <c r="B1" s="26"/>
      <c r="C1" s="26"/>
    </row>
    <row r="2" spans="1:3" ht="15.75">
      <c r="A2" s="27" t="s">
        <v>12</v>
      </c>
      <c r="B2" s="27"/>
      <c r="C2" s="27"/>
    </row>
    <row r="3" spans="1:3" ht="15.75">
      <c r="A3" s="26" t="s">
        <v>13</v>
      </c>
      <c r="B3" s="26"/>
      <c r="C3" s="26"/>
    </row>
    <row r="4" spans="1:3" s="1" customFormat="1" ht="15.75">
      <c r="A4" s="26" t="s">
        <v>19</v>
      </c>
      <c r="B4" s="26"/>
      <c r="C4" s="26"/>
    </row>
    <row r="5" spans="1:3" s="1" customFormat="1" ht="15.75">
      <c r="A5" s="26" t="s">
        <v>14</v>
      </c>
      <c r="B5" s="26"/>
      <c r="C5" s="26"/>
    </row>
    <row r="6" spans="1:3" s="1" customFormat="1" ht="15.75">
      <c r="A6" s="26" t="s">
        <v>95</v>
      </c>
      <c r="B6" s="26"/>
      <c r="C6" s="26"/>
    </row>
    <row r="7" spans="1:3" ht="12.75">
      <c r="A7" s="4"/>
      <c r="B7" s="28" t="s">
        <v>29</v>
      </c>
      <c r="C7" s="28"/>
    </row>
    <row r="8" spans="1:3" ht="12.75">
      <c r="A8" s="4"/>
      <c r="B8" s="3"/>
      <c r="C8" s="3"/>
    </row>
    <row r="9" spans="1:3" ht="18.75">
      <c r="A9" s="25" t="s">
        <v>21</v>
      </c>
      <c r="B9" s="25"/>
      <c r="C9" s="25"/>
    </row>
    <row r="10" spans="1:3" ht="18.75">
      <c r="A10" s="25" t="s">
        <v>77</v>
      </c>
      <c r="B10" s="25"/>
      <c r="C10" s="25"/>
    </row>
    <row r="11" spans="1:3" ht="18.75">
      <c r="A11" s="25" t="s">
        <v>15</v>
      </c>
      <c r="B11" s="25"/>
      <c r="C11" s="25"/>
    </row>
    <row r="12" spans="1:3" ht="18.75">
      <c r="A12" s="25" t="s">
        <v>28</v>
      </c>
      <c r="B12" s="25"/>
      <c r="C12" s="25"/>
    </row>
    <row r="13" spans="1:3" ht="18.75">
      <c r="A13" s="25" t="s">
        <v>51</v>
      </c>
      <c r="B13" s="25"/>
      <c r="C13" s="25"/>
    </row>
    <row r="14" spans="1:3" ht="12.75">
      <c r="A14" s="5"/>
      <c r="B14" s="5"/>
      <c r="C14" s="13" t="s">
        <v>16</v>
      </c>
    </row>
    <row r="15" spans="1:3" s="14" customFormat="1" ht="31.5">
      <c r="A15" s="7" t="s">
        <v>0</v>
      </c>
      <c r="B15" s="7" t="s">
        <v>1</v>
      </c>
      <c r="C15" s="8" t="s">
        <v>17</v>
      </c>
    </row>
    <row r="16" spans="1:3" s="14" customFormat="1" ht="15.75">
      <c r="A16" s="16" t="s">
        <v>52</v>
      </c>
      <c r="B16" s="17" t="s">
        <v>33</v>
      </c>
      <c r="C16" s="9">
        <f>C17+C28</f>
        <v>10769.9</v>
      </c>
    </row>
    <row r="17" spans="1:3" s="14" customFormat="1" ht="15.75">
      <c r="A17" s="16"/>
      <c r="B17" s="18" t="s">
        <v>20</v>
      </c>
      <c r="C17" s="9">
        <f>SUM(C18+C20+C22+C26)</f>
        <v>8964</v>
      </c>
    </row>
    <row r="18" spans="1:3" s="14" customFormat="1" ht="15.75">
      <c r="A18" s="16" t="s">
        <v>53</v>
      </c>
      <c r="B18" s="18" t="s">
        <v>2</v>
      </c>
      <c r="C18" s="9">
        <f>C19</f>
        <v>1973.2</v>
      </c>
    </row>
    <row r="19" spans="1:3" s="14" customFormat="1" ht="15.75">
      <c r="A19" s="19" t="s">
        <v>54</v>
      </c>
      <c r="B19" s="12" t="s">
        <v>34</v>
      </c>
      <c r="C19" s="6">
        <v>1973.2</v>
      </c>
    </row>
    <row r="20" spans="1:3" s="14" customFormat="1" ht="31.5">
      <c r="A20" s="16" t="s">
        <v>55</v>
      </c>
      <c r="B20" s="18" t="s">
        <v>35</v>
      </c>
      <c r="C20" s="9">
        <f>SUM(C21)</f>
        <v>1005.8</v>
      </c>
    </row>
    <row r="21" spans="1:3" s="14" customFormat="1" ht="31.5">
      <c r="A21" s="19" t="s">
        <v>56</v>
      </c>
      <c r="B21" s="12" t="s">
        <v>36</v>
      </c>
      <c r="C21" s="6">
        <v>1005.8</v>
      </c>
    </row>
    <row r="22" spans="1:3" s="14" customFormat="1" ht="15.75">
      <c r="A22" s="16" t="s">
        <v>57</v>
      </c>
      <c r="B22" s="18" t="s">
        <v>3</v>
      </c>
      <c r="C22" s="9">
        <f>C23+C24+C25</f>
        <v>5956.4</v>
      </c>
    </row>
    <row r="23" spans="1:3" s="14" customFormat="1" ht="15.75">
      <c r="A23" s="19" t="s">
        <v>58</v>
      </c>
      <c r="B23" s="12" t="s">
        <v>4</v>
      </c>
      <c r="C23" s="24">
        <v>1404.1</v>
      </c>
    </row>
    <row r="24" spans="1:3" s="14" customFormat="1" ht="15.75">
      <c r="A24" s="19" t="s">
        <v>59</v>
      </c>
      <c r="B24" s="12" t="s">
        <v>10</v>
      </c>
      <c r="C24" s="6">
        <v>1686.9</v>
      </c>
    </row>
    <row r="25" spans="1:3" s="14" customFormat="1" ht="15.75">
      <c r="A25" s="19" t="s">
        <v>60</v>
      </c>
      <c r="B25" s="12" t="s">
        <v>5</v>
      </c>
      <c r="C25" s="6">
        <v>2865.4</v>
      </c>
    </row>
    <row r="26" spans="1:3" s="14" customFormat="1" ht="15.75">
      <c r="A26" s="16" t="s">
        <v>61</v>
      </c>
      <c r="B26" s="18" t="s">
        <v>9</v>
      </c>
      <c r="C26" s="20">
        <f>SUM(C27)</f>
        <v>28.6</v>
      </c>
    </row>
    <row r="27" spans="1:3" s="14" customFormat="1" ht="47.25">
      <c r="A27" s="12" t="s">
        <v>83</v>
      </c>
      <c r="B27" s="12" t="s">
        <v>37</v>
      </c>
      <c r="C27" s="11">
        <v>28.6</v>
      </c>
    </row>
    <row r="28" spans="1:3" s="14" customFormat="1" ht="15.75">
      <c r="A28" s="19"/>
      <c r="B28" s="18" t="s">
        <v>6</v>
      </c>
      <c r="C28" s="9">
        <f>C29+C34+C32+C36</f>
        <v>1805.8999999999999</v>
      </c>
    </row>
    <row r="29" spans="1:3" s="14" customFormat="1" ht="31.5">
      <c r="A29" s="16" t="s">
        <v>62</v>
      </c>
      <c r="B29" s="18" t="s">
        <v>7</v>
      </c>
      <c r="C29" s="9">
        <f>C30+C31</f>
        <v>1346.8</v>
      </c>
    </row>
    <row r="30" spans="1:3" s="14" customFormat="1" ht="78.75">
      <c r="A30" s="19" t="s">
        <v>63</v>
      </c>
      <c r="B30" s="12" t="s">
        <v>38</v>
      </c>
      <c r="C30" s="6">
        <v>1283.1</v>
      </c>
    </row>
    <row r="31" spans="1:3" s="14" customFormat="1" ht="71.25" customHeight="1">
      <c r="A31" s="19" t="s">
        <v>64</v>
      </c>
      <c r="B31" s="12" t="s">
        <v>39</v>
      </c>
      <c r="C31" s="6">
        <v>63.7</v>
      </c>
    </row>
    <row r="32" spans="1:3" s="14" customFormat="1" ht="31.5">
      <c r="A32" s="16" t="s">
        <v>65</v>
      </c>
      <c r="B32" s="18" t="s">
        <v>40</v>
      </c>
      <c r="C32" s="9">
        <f>SUM(C33)</f>
        <v>437.4</v>
      </c>
    </row>
    <row r="33" spans="1:3" s="14" customFormat="1" ht="31.5">
      <c r="A33" s="19" t="s">
        <v>66</v>
      </c>
      <c r="B33" s="12" t="s">
        <v>41</v>
      </c>
      <c r="C33" s="6">
        <v>437.4</v>
      </c>
    </row>
    <row r="34" spans="1:3" s="14" customFormat="1" ht="15.75">
      <c r="A34" s="16" t="s">
        <v>78</v>
      </c>
      <c r="B34" s="18" t="s">
        <v>79</v>
      </c>
      <c r="C34" s="9">
        <f>SUM(C35)</f>
        <v>3</v>
      </c>
    </row>
    <row r="35" spans="1:3" s="14" customFormat="1" ht="31.5">
      <c r="A35" s="19" t="s">
        <v>81</v>
      </c>
      <c r="B35" s="12" t="s">
        <v>80</v>
      </c>
      <c r="C35" s="6">
        <v>3</v>
      </c>
    </row>
    <row r="36" spans="1:3" s="14" customFormat="1" ht="15.75">
      <c r="A36" s="16" t="s">
        <v>67</v>
      </c>
      <c r="B36" s="18" t="s">
        <v>8</v>
      </c>
      <c r="C36" s="9">
        <f>SUM(C37:C37)</f>
        <v>18.7</v>
      </c>
    </row>
    <row r="37" spans="1:3" s="15" customFormat="1" ht="15.75">
      <c r="A37" s="19" t="s">
        <v>82</v>
      </c>
      <c r="B37" s="12" t="s">
        <v>42</v>
      </c>
      <c r="C37" s="6">
        <v>18.7</v>
      </c>
    </row>
    <row r="38" spans="1:3" s="14" customFormat="1" ht="15.75">
      <c r="A38" s="16" t="s">
        <v>68</v>
      </c>
      <c r="B38" s="18" t="s">
        <v>18</v>
      </c>
      <c r="C38" s="9">
        <f>SUM(C39+C58)</f>
        <v>4699.3</v>
      </c>
    </row>
    <row r="39" spans="1:3" s="14" customFormat="1" ht="31.5">
      <c r="A39" s="16" t="s">
        <v>69</v>
      </c>
      <c r="B39" s="18" t="s">
        <v>32</v>
      </c>
      <c r="C39" s="9">
        <f>SUM(C40+C45+C51)</f>
        <v>4696.7</v>
      </c>
    </row>
    <row r="40" spans="1:3" s="15" customFormat="1" ht="31.5">
      <c r="A40" s="16" t="s">
        <v>88</v>
      </c>
      <c r="B40" s="18" t="s">
        <v>91</v>
      </c>
      <c r="C40" s="9">
        <f>SUM(C41)</f>
        <v>4027</v>
      </c>
    </row>
    <row r="41" spans="1:3" s="14" customFormat="1" ht="15.75">
      <c r="A41" s="16" t="s">
        <v>89</v>
      </c>
      <c r="B41" s="18" t="s">
        <v>92</v>
      </c>
      <c r="C41" s="9">
        <f>SUM(C42)</f>
        <v>4027</v>
      </c>
    </row>
    <row r="42" spans="1:3" s="15" customFormat="1" ht="15.75">
      <c r="A42" s="19" t="s">
        <v>90</v>
      </c>
      <c r="B42" s="12" t="s">
        <v>93</v>
      </c>
      <c r="C42" s="6">
        <f>SUM(C44)</f>
        <v>4027</v>
      </c>
    </row>
    <row r="43" spans="1:3" s="14" customFormat="1" ht="15.75">
      <c r="A43" s="16"/>
      <c r="B43" s="12" t="s">
        <v>30</v>
      </c>
      <c r="C43" s="9"/>
    </row>
    <row r="44" spans="1:3" s="14" customFormat="1" ht="15.75">
      <c r="A44" s="19"/>
      <c r="B44" s="12" t="s">
        <v>94</v>
      </c>
      <c r="C44" s="6">
        <v>4027</v>
      </c>
    </row>
    <row r="45" spans="1:3" s="15" customFormat="1" ht="31.5">
      <c r="A45" s="16" t="s">
        <v>70</v>
      </c>
      <c r="B45" s="18" t="s">
        <v>22</v>
      </c>
      <c r="C45" s="9">
        <f>SUM(C46)</f>
        <v>469</v>
      </c>
    </row>
    <row r="46" spans="1:3" s="14" customFormat="1" ht="15.75">
      <c r="A46" s="16" t="s">
        <v>71</v>
      </c>
      <c r="B46" s="18" t="s">
        <v>23</v>
      </c>
      <c r="C46" s="9">
        <f>SUM(C47)</f>
        <v>469</v>
      </c>
    </row>
    <row r="47" spans="1:3" s="15" customFormat="1" ht="15.75">
      <c r="A47" s="19" t="s">
        <v>84</v>
      </c>
      <c r="B47" s="12" t="s">
        <v>24</v>
      </c>
      <c r="C47" s="6">
        <f>SUM(C49:C50)</f>
        <v>469</v>
      </c>
    </row>
    <row r="48" spans="1:3" s="14" customFormat="1" ht="15.75">
      <c r="A48" s="16"/>
      <c r="B48" s="12" t="s">
        <v>30</v>
      </c>
      <c r="C48" s="9"/>
    </row>
    <row r="49" spans="1:3" s="14" customFormat="1" ht="31.5">
      <c r="A49" s="19"/>
      <c r="B49" s="12" t="s">
        <v>31</v>
      </c>
      <c r="C49" s="6">
        <v>297.4</v>
      </c>
    </row>
    <row r="50" spans="1:3" s="15" customFormat="1" ht="31.5">
      <c r="A50" s="19"/>
      <c r="B50" s="12" t="s">
        <v>43</v>
      </c>
      <c r="C50" s="6">
        <v>171.6</v>
      </c>
    </row>
    <row r="51" spans="1:3" s="14" customFormat="1" ht="31.5">
      <c r="A51" s="16" t="s">
        <v>72</v>
      </c>
      <c r="B51" s="18" t="s">
        <v>25</v>
      </c>
      <c r="C51" s="9">
        <f>SUM(C52+C54)</f>
        <v>200.7</v>
      </c>
    </row>
    <row r="52" spans="1:3" s="14" customFormat="1" ht="31.5">
      <c r="A52" s="16" t="s">
        <v>73</v>
      </c>
      <c r="B52" s="18" t="s">
        <v>44</v>
      </c>
      <c r="C52" s="9">
        <f>SUM(C53)</f>
        <v>199.7</v>
      </c>
    </row>
    <row r="53" spans="1:3" s="10" customFormat="1" ht="31.5">
      <c r="A53" s="19" t="s">
        <v>85</v>
      </c>
      <c r="B53" s="12" t="s">
        <v>45</v>
      </c>
      <c r="C53" s="6">
        <v>199.7</v>
      </c>
    </row>
    <row r="54" spans="1:6" ht="31.5">
      <c r="A54" s="16" t="s">
        <v>74</v>
      </c>
      <c r="B54" s="18" t="s">
        <v>26</v>
      </c>
      <c r="C54" s="9">
        <f>SUM(C55)</f>
        <v>1</v>
      </c>
      <c r="F54" s="2"/>
    </row>
    <row r="55" spans="1:3" ht="31.5">
      <c r="A55" s="19" t="s">
        <v>86</v>
      </c>
      <c r="B55" s="12" t="s">
        <v>27</v>
      </c>
      <c r="C55" s="6">
        <f>SUM(C57:C57)</f>
        <v>1</v>
      </c>
    </row>
    <row r="56" spans="1:3" ht="15.75">
      <c r="A56" s="19"/>
      <c r="B56" s="12" t="s">
        <v>30</v>
      </c>
      <c r="C56" s="6"/>
    </row>
    <row r="57" spans="1:3" ht="47.25">
      <c r="A57" s="19"/>
      <c r="B57" s="12" t="s">
        <v>46</v>
      </c>
      <c r="C57" s="6">
        <v>1</v>
      </c>
    </row>
    <row r="58" spans="1:3" ht="84.75" customHeight="1">
      <c r="A58" s="16" t="s">
        <v>75</v>
      </c>
      <c r="B58" s="18" t="s">
        <v>47</v>
      </c>
      <c r="C58" s="9">
        <f>C59</f>
        <v>2.6</v>
      </c>
    </row>
    <row r="59" spans="1:3" ht="63">
      <c r="A59" s="16" t="s">
        <v>76</v>
      </c>
      <c r="B59" s="18" t="s">
        <v>48</v>
      </c>
      <c r="C59" s="9">
        <f>C60</f>
        <v>2.6</v>
      </c>
    </row>
    <row r="60" spans="1:3" ht="47.25">
      <c r="A60" s="19" t="s">
        <v>87</v>
      </c>
      <c r="B60" s="12" t="s">
        <v>49</v>
      </c>
      <c r="C60" s="6">
        <v>2.6</v>
      </c>
    </row>
    <row r="61" spans="1:3" ht="15.75">
      <c r="A61" s="21"/>
      <c r="B61" s="22" t="s">
        <v>50</v>
      </c>
      <c r="C61" s="23">
        <f>SUM(C16+C38)</f>
        <v>15469.2</v>
      </c>
    </row>
  </sheetData>
  <sheetProtection/>
  <mergeCells count="12">
    <mergeCell ref="A5:C5"/>
    <mergeCell ref="A6:C6"/>
    <mergeCell ref="A10:C10"/>
    <mergeCell ref="A13:C13"/>
    <mergeCell ref="A11:C11"/>
    <mergeCell ref="A12:C12"/>
    <mergeCell ref="A1:C1"/>
    <mergeCell ref="A2:C2"/>
    <mergeCell ref="A3:C3"/>
    <mergeCell ref="A9:C9"/>
    <mergeCell ref="B7:C7"/>
    <mergeCell ref="A4:C4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2015-03-16T15:40:22Z</cp:lastPrinted>
  <dcterms:created xsi:type="dcterms:W3CDTF">1996-10-08T23:32:33Z</dcterms:created>
  <dcterms:modified xsi:type="dcterms:W3CDTF">2015-03-16T15:41:01Z</dcterms:modified>
  <cp:category/>
  <cp:version/>
  <cp:contentType/>
  <cp:contentStatus/>
</cp:coreProperties>
</file>