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5440" windowHeight="12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<sst xmlns="http://schemas.openxmlformats.org/spreadsheetml/2006/main" count="49" uniqueCount="41">
  <si>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№ п/п</t>
  </si>
  <si>
    <t>Наименование направления расходования средств, наименование объектов Программы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</si>
  <si>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</si>
  <si>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</si>
  <si>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</si>
  <si>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</si>
  <si>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</si>
  <si>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</si>
  <si>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</si>
  <si>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</si>
  <si>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</si>
  <si>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</si>
  <si>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</si>
  <si>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</si>
  <si>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</si>
  <si>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</si>
  <si>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</si>
  <si>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</si>
  <si>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</si>
  <si>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</si>
  <si>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</si>
  <si>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</si>
  <si>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объектам: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</si>
  <si>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</si>
  <si>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</si>
  <si>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</si>
  <si>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</si>
  <si>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</si>
  <si>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</si>
  <si>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автомобильной дороги г. Приморск, ул. Береговая  (км 0+000- км 0+650)   Выборгский район Ленинградской области</t>
  </si>
  <si>
    <t>1.2</t>
  </si>
  <si>
    <t xml:space="preserve">Ремонт автомобильных дорог общего пользования местного значения, с  твердым покрытием до сельских населенных пунктов.   ВСЕГО: </t>
  </si>
  <si>
    <t xml:space="preserve"> </t>
  </si>
  <si>
    <t xml:space="preserve">                   Главный бухгалтер ________________ О. Р. Демирова</t>
  </si>
  <si>
    <t>Главный бухгалтер</t>
  </si>
  <si>
    <t>МП</t>
  </si>
  <si>
    <t>Муниципальное образование"Приморское городское поселение"                                                        Выборгского муниципального района</t>
  </si>
  <si>
    <t>Приложение № 4 к Соглашению №140 от 30 марта 2018 г.</t>
  </si>
  <si>
    <t>И. О. главы администрации МО"Приморское городское поселение"   ___________ Н. В. Столяров</t>
  </si>
  <si>
    <t>Исполнитель: Черун Н. В., Телефон: 8 (81378) 75-894</t>
  </si>
  <si>
    <t>ОТЧЕТ об осуществлении расходов дорожного фонда муниципального образования  "Приморское городское поселение" Выборгского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января 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</si>
</sst>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Times New Roman Cyr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 Cyr"/>
      <family val="1"/>
    </font>
    <font>
      <b/>
      <sz val="8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8"/>
      <name val="Times New Roman Cyr"/>
      <family val="1"/>
    </font>
    <font>
      <b/>
      <sz val="9"/>
      <name val="Times New Roman Cyr"/>
      <family val="0"/>
    </font>
    <font>
      <b/>
      <strike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i/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74" fontId="10" fillId="0" borderId="10" xfId="56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0" borderId="13" xfId="56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left" vertical="center" wrapText="1"/>
    </xf>
    <xf numFmtId="172" fontId="10" fillId="33" borderId="11" xfId="0" applyNumberFormat="1" applyFont="1" applyFill="1" applyBorder="1" applyAlignment="1">
      <alignment horizontal="center" vertical="center" wrapText="1"/>
    </xf>
    <xf numFmtId="174" fontId="10" fillId="0" borderId="11" xfId="56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0" borderId="10" xfId="56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173" fontId="21" fillId="33" borderId="0" xfId="0" applyNumberFormat="1" applyFont="1" applyFill="1" applyAlignment="1">
      <alignment horizontal="center" vertical="center" wrapText="1"/>
    </xf>
    <xf numFmtId="173" fontId="22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173" fontId="14" fillId="33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24" fillId="34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173" fontId="10" fillId="0" borderId="12" xfId="52" applyNumberFormat="1" applyFont="1" applyFill="1" applyBorder="1" applyAlignment="1">
      <alignment horizontal="center" vertical="center" wrapText="1"/>
      <protection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62" fillId="0" borderId="12" xfId="52" applyNumberFormat="1" applyFont="1" applyFill="1" applyBorder="1" applyAlignment="1">
      <alignment horizontal="center" vertical="center" wrapText="1"/>
      <protection/>
    </xf>
    <xf numFmtId="2" fontId="62" fillId="0" borderId="12" xfId="52" applyNumberFormat="1" applyFont="1" applyFill="1" applyBorder="1" applyAlignment="1">
      <alignment horizontal="center" vertical="center" wrapText="1"/>
      <protection/>
    </xf>
    <xf numFmtId="173" fontId="19" fillId="33" borderId="10" xfId="0" applyNumberFormat="1" applyFont="1" applyFill="1" applyBorder="1" applyAlignment="1">
      <alignment horizontal="center" vertical="center" wrapText="1"/>
    </xf>
    <xf numFmtId="1" fontId="63" fillId="33" borderId="10" xfId="0" applyNumberFormat="1" applyFont="1" applyFill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2" fontId="63" fillId="33" borderId="13" xfId="0" applyNumberFormat="1" applyFont="1" applyFill="1" applyBorder="1" applyAlignment="1">
      <alignment horizontal="center" vertical="center" wrapText="1"/>
    </xf>
    <xf numFmtId="4" fontId="63" fillId="33" borderId="13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173" fontId="19" fillId="33" borderId="11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173" fontId="10" fillId="33" borderId="11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173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 vertical="center"/>
    </xf>
    <xf numFmtId="173" fontId="10" fillId="0" borderId="14" xfId="52" applyNumberFormat="1" applyFont="1" applyFill="1" applyBorder="1" applyAlignment="1">
      <alignment horizontal="center" vertical="center" wrapText="1"/>
      <protection/>
    </xf>
    <xf numFmtId="0" fontId="62" fillId="0" borderId="10" xfId="0" applyNumberFormat="1" applyFont="1" applyBorder="1" applyAlignment="1">
      <alignment horizontal="center" vertical="center"/>
    </xf>
    <xf numFmtId="180" fontId="62" fillId="0" borderId="10" xfId="0" applyNumberFormat="1" applyFont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 wrapText="1"/>
    </xf>
    <xf numFmtId="4" fontId="11" fillId="0" borderId="10" xfId="56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9" fontId="10" fillId="0" borderId="14" xfId="52" applyNumberFormat="1" applyFont="1" applyFill="1" applyBorder="1" applyAlignment="1">
      <alignment horizontal="center" vertical="center" wrapText="1"/>
      <protection/>
    </xf>
    <xf numFmtId="179" fontId="10" fillId="33" borderId="10" xfId="0" applyNumberFormat="1" applyFont="1" applyFill="1" applyBorder="1" applyAlignment="1">
      <alignment horizontal="center" vertical="center" wrapText="1"/>
    </xf>
    <xf numFmtId="179" fontId="10" fillId="33" borderId="13" xfId="0" applyNumberFormat="1" applyFont="1" applyFill="1" applyBorder="1" applyAlignment="1">
      <alignment horizontal="center" vertical="center" wrapText="1"/>
    </xf>
    <xf numFmtId="179" fontId="10" fillId="33" borderId="11" xfId="0" applyNumberFormat="1" applyFont="1" applyFill="1" applyBorder="1" applyAlignment="1">
      <alignment horizontal="center" vertical="center" wrapText="1"/>
    </xf>
    <xf numFmtId="179" fontId="19" fillId="33" borderId="10" xfId="0" applyNumberFormat="1" applyFont="1" applyFill="1" applyBorder="1" applyAlignment="1">
      <alignment horizontal="center" vertical="center" wrapText="1"/>
    </xf>
    <xf numFmtId="179" fontId="26" fillId="33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7" xfId="52" applyNumberFormat="1" applyFont="1" applyFill="1" applyBorder="1" applyAlignment="1">
      <alignment horizontal="center" vertical="center" wrapText="1"/>
      <protection/>
    </xf>
    <xf numFmtId="0" fontId="6" fillId="0" borderId="18" xfId="52" applyNumberFormat="1" applyFont="1" applyFill="1" applyBorder="1" applyAlignment="1">
      <alignment horizontal="center" vertical="center" wrapText="1"/>
      <protection/>
    </xf>
    <xf numFmtId="0" fontId="6" fillId="0" borderId="19" xfId="52" applyNumberFormat="1" applyFont="1" applyFill="1" applyBorder="1" applyAlignment="1">
      <alignment horizontal="center" vertical="center" wrapText="1"/>
      <protection/>
    </xf>
    <xf numFmtId="0" fontId="6" fillId="0" borderId="20" xfId="52" applyNumberFormat="1" applyFont="1" applyFill="1" applyBorder="1" applyAlignment="1">
      <alignment horizontal="center" vertical="center" wrapText="1"/>
      <protection/>
    </xf>
    <xf numFmtId="0" fontId="6" fillId="0" borderId="21" xfId="52" applyNumberFormat="1" applyFont="1" applyFill="1" applyBorder="1" applyAlignment="1">
      <alignment horizontal="center" vertical="center" wrapText="1"/>
      <protection/>
    </xf>
    <xf numFmtId="0" fontId="6" fillId="0" borderId="22" xfId="52" applyNumberFormat="1" applyFont="1" applyFill="1" applyBorder="1" applyAlignment="1">
      <alignment horizontal="center" vertical="center" wrapText="1"/>
      <protection/>
    </xf>
    <xf numFmtId="0" fontId="6" fillId="0" borderId="23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34" borderId="0" xfId="0" applyFont="1" applyFill="1" applyAlignment="1">
      <alignment horizontal="right" vertical="center" wrapText="1"/>
    </xf>
    <xf numFmtId="173" fontId="7" fillId="33" borderId="18" xfId="0" applyNumberFormat="1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view="pageBreakPreview" zoomScaleSheetLayoutView="100" zoomScalePageLayoutView="0" workbookViewId="0" topLeftCell="A1">
      <selection activeCell="C2" sqref="C2:S3"/>
    </sheetView>
  </sheetViews>
  <sheetFormatPr defaultColWidth="9.140625" defaultRowHeight="15"/>
  <cols>
    <col min="1" max="1" width="5.28125" style="0" customWidth="1"/>
    <col min="2" max="2" width="7.00390625" style="0" customWidth="1"/>
    <col min="3" max="3" width="21.140625" style="0" customWidth="1"/>
    <col min="5" max="5" width="14.140625" style="0" customWidth="1"/>
    <col min="6" max="6" width="14.7109375" style="0" customWidth="1"/>
    <col min="7" max="7" width="14.421875" style="0" customWidth="1"/>
    <col min="8" max="8" width="11.7109375" style="0" customWidth="1"/>
    <col min="9" max="9" width="10.57421875" style="0" bestFit="1" customWidth="1"/>
    <col min="10" max="10" width="11.28125" style="0" customWidth="1"/>
    <col min="11" max="11" width="10.57421875" style="0" bestFit="1" customWidth="1"/>
    <col min="12" max="12" width="10.00390625" style="0" bestFit="1" customWidth="1"/>
    <col min="13" max="13" width="10.57421875" style="0" bestFit="1" customWidth="1"/>
    <col min="14" max="14" width="8.140625" style="0" customWidth="1"/>
    <col min="15" max="15" width="7.7109375" style="0" customWidth="1"/>
    <col min="16" max="16" width="10.28125" style="0" customWidth="1"/>
    <col min="17" max="17" width="10.7109375" style="0" customWidth="1"/>
    <col min="18" max="18" width="10.57421875" style="0" customWidth="1"/>
    <col min="19" max="19" width="13.28125" style="0" customWidth="1"/>
  </cols>
  <sheetData>
    <row r="1" spans="3:19" ht="15">
      <c r="C1" s="1"/>
      <c r="D1" s="2"/>
      <c r="E1" s="2"/>
      <c r="F1" s="2"/>
      <c r="G1" s="3"/>
      <c r="H1" s="2"/>
      <c r="I1" s="2"/>
      <c r="J1" s="3"/>
      <c r="K1" s="78" t="s">
        <v>37</v>
      </c>
      <c r="L1" s="78"/>
      <c r="M1" s="78"/>
      <c r="N1" s="78"/>
      <c r="O1" s="78"/>
      <c r="P1" s="78"/>
      <c r="Q1" s="78"/>
      <c r="R1" s="78"/>
      <c r="S1" s="78"/>
    </row>
    <row r="2" spans="3:19" ht="15">
      <c r="C2" s="79" t="s">
        <v>40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3:19" ht="43.5" customHeight="1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2:19" ht="15">
      <c r="B4" s="80" t="s">
        <v>0</v>
      </c>
      <c r="C4" s="80" t="s">
        <v>1</v>
      </c>
      <c r="D4" s="83" t="s">
        <v>2</v>
      </c>
      <c r="E4" s="84"/>
      <c r="F4" s="84"/>
      <c r="G4" s="85"/>
      <c r="H4" s="86" t="s">
        <v>3</v>
      </c>
      <c r="I4" s="87"/>
      <c r="J4" s="88"/>
      <c r="K4" s="86" t="s">
        <v>4</v>
      </c>
      <c r="L4" s="87"/>
      <c r="M4" s="88"/>
      <c r="N4" s="92" t="s">
        <v>5</v>
      </c>
      <c r="O4" s="92"/>
      <c r="P4" s="86" t="s">
        <v>6</v>
      </c>
      <c r="Q4" s="87"/>
      <c r="R4" s="88"/>
      <c r="S4" s="80" t="s">
        <v>7</v>
      </c>
    </row>
    <row r="5" spans="2:19" ht="23.25" customHeight="1">
      <c r="B5" s="81"/>
      <c r="C5" s="81"/>
      <c r="D5" s="92" t="s">
        <v>8</v>
      </c>
      <c r="E5" s="93" t="s">
        <v>9</v>
      </c>
      <c r="F5" s="93"/>
      <c r="G5" s="93"/>
      <c r="H5" s="89"/>
      <c r="I5" s="90"/>
      <c r="J5" s="91"/>
      <c r="K5" s="89"/>
      <c r="L5" s="90"/>
      <c r="M5" s="91"/>
      <c r="N5" s="92"/>
      <c r="O5" s="92"/>
      <c r="P5" s="89"/>
      <c r="Q5" s="90"/>
      <c r="R5" s="91"/>
      <c r="S5" s="81"/>
    </row>
    <row r="6" spans="2:19" ht="35.25" customHeight="1">
      <c r="B6" s="81"/>
      <c r="C6" s="81"/>
      <c r="D6" s="92"/>
      <c r="E6" s="92" t="s">
        <v>10</v>
      </c>
      <c r="F6" s="92" t="s">
        <v>11</v>
      </c>
      <c r="G6" s="92"/>
      <c r="H6" s="80" t="s">
        <v>12</v>
      </c>
      <c r="I6" s="84" t="s">
        <v>13</v>
      </c>
      <c r="J6" s="85"/>
      <c r="K6" s="80" t="s">
        <v>10</v>
      </c>
      <c r="L6" s="84" t="s">
        <v>11</v>
      </c>
      <c r="M6" s="85"/>
      <c r="N6" s="92"/>
      <c r="O6" s="92"/>
      <c r="P6" s="80" t="s">
        <v>14</v>
      </c>
      <c r="Q6" s="84" t="s">
        <v>11</v>
      </c>
      <c r="R6" s="85"/>
      <c r="S6" s="81"/>
    </row>
    <row r="7" spans="2:19" ht="15">
      <c r="B7" s="81"/>
      <c r="C7" s="81"/>
      <c r="D7" s="92"/>
      <c r="E7" s="92"/>
      <c r="F7" s="92" t="s">
        <v>15</v>
      </c>
      <c r="G7" s="92" t="s">
        <v>16</v>
      </c>
      <c r="H7" s="81"/>
      <c r="I7" s="92" t="s">
        <v>15</v>
      </c>
      <c r="J7" s="88" t="s">
        <v>16</v>
      </c>
      <c r="K7" s="81"/>
      <c r="L7" s="80" t="s">
        <v>15</v>
      </c>
      <c r="M7" s="80" t="s">
        <v>16</v>
      </c>
      <c r="N7" s="97" t="s">
        <v>17</v>
      </c>
      <c r="O7" s="99" t="s">
        <v>18</v>
      </c>
      <c r="P7" s="81"/>
      <c r="Q7" s="92" t="s">
        <v>19</v>
      </c>
      <c r="R7" s="92" t="s">
        <v>20</v>
      </c>
      <c r="S7" s="81"/>
    </row>
    <row r="8" spans="2:19" ht="16.5" customHeight="1">
      <c r="B8" s="82"/>
      <c r="C8" s="82"/>
      <c r="D8" s="92"/>
      <c r="E8" s="92"/>
      <c r="F8" s="92"/>
      <c r="G8" s="92"/>
      <c r="H8" s="82"/>
      <c r="I8" s="92"/>
      <c r="J8" s="91"/>
      <c r="K8" s="82"/>
      <c r="L8" s="82"/>
      <c r="M8" s="82"/>
      <c r="N8" s="98"/>
      <c r="O8" s="99"/>
      <c r="P8" s="82"/>
      <c r="Q8" s="92"/>
      <c r="R8" s="92"/>
      <c r="S8" s="82"/>
    </row>
    <row r="9" spans="2:19" ht="15">
      <c r="B9" s="5">
        <v>1</v>
      </c>
      <c r="C9" s="5">
        <v>2</v>
      </c>
      <c r="D9" s="5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</row>
    <row r="10" spans="2:19" ht="52.5">
      <c r="B10" s="6"/>
      <c r="C10" s="7" t="s">
        <v>21</v>
      </c>
      <c r="D10" s="41">
        <f>D12</f>
        <v>0.65</v>
      </c>
      <c r="E10" s="42">
        <f>E12</f>
        <v>4165107.2</v>
      </c>
      <c r="F10" s="42">
        <f>F12</f>
        <v>2286400</v>
      </c>
      <c r="G10" s="42">
        <f>G12</f>
        <v>1878707.2</v>
      </c>
      <c r="H10" s="43">
        <f>I10+J10</f>
        <v>4165107.2</v>
      </c>
      <c r="I10" s="44">
        <f>I12</f>
        <v>2286400</v>
      </c>
      <c r="J10" s="45">
        <f>J12</f>
        <v>1878707.2</v>
      </c>
      <c r="K10" s="43">
        <f>L10+M10</f>
        <v>4165107.2</v>
      </c>
      <c r="L10" s="8">
        <f>I10</f>
        <v>2286400</v>
      </c>
      <c r="M10" s="44">
        <f>J10</f>
        <v>1878707.2</v>
      </c>
      <c r="N10" s="66">
        <f>N12</f>
        <v>0.65</v>
      </c>
      <c r="O10" s="72">
        <f>O12</f>
        <v>3935</v>
      </c>
      <c r="P10" s="8">
        <f>Q10+R10</f>
        <v>0</v>
      </c>
      <c r="Q10" s="8">
        <v>0</v>
      </c>
      <c r="R10" s="8">
        <f>R12</f>
        <v>0</v>
      </c>
      <c r="S10" s="80"/>
    </row>
    <row r="11" spans="2:19" ht="15.75" thickBot="1">
      <c r="B11" s="9"/>
      <c r="C11" s="10" t="s">
        <v>22</v>
      </c>
      <c r="D11" s="46"/>
      <c r="E11" s="46"/>
      <c r="F11" s="46"/>
      <c r="G11" s="46"/>
      <c r="H11" s="47"/>
      <c r="I11" s="47"/>
      <c r="J11" s="48"/>
      <c r="K11" s="47"/>
      <c r="L11" s="12"/>
      <c r="M11" s="49"/>
      <c r="N11" s="50"/>
      <c r="O11" s="73"/>
      <c r="P11" s="11"/>
      <c r="Q11" s="12"/>
      <c r="R11" s="12"/>
      <c r="S11" s="81"/>
    </row>
    <row r="12" spans="2:19" ht="75" thickBot="1" thickTop="1">
      <c r="B12" s="13" t="s">
        <v>23</v>
      </c>
      <c r="C12" s="14" t="s">
        <v>24</v>
      </c>
      <c r="D12" s="51">
        <f>D14</f>
        <v>0.65</v>
      </c>
      <c r="E12" s="52">
        <f>E14</f>
        <v>4165107.2</v>
      </c>
      <c r="F12" s="53">
        <f>F14</f>
        <v>2286400</v>
      </c>
      <c r="G12" s="53">
        <f>G14</f>
        <v>1878707.2</v>
      </c>
      <c r="H12" s="43">
        <f>I12+J12</f>
        <v>4165107.2</v>
      </c>
      <c r="I12" s="54">
        <f>I16</f>
        <v>2286400</v>
      </c>
      <c r="J12" s="55">
        <f>J14</f>
        <v>1878707.2</v>
      </c>
      <c r="K12" s="43">
        <f>L12+M12</f>
        <v>4165107.2</v>
      </c>
      <c r="L12" s="16">
        <f>I12</f>
        <v>2286400</v>
      </c>
      <c r="M12" s="56">
        <f>J12</f>
        <v>1878707.2</v>
      </c>
      <c r="N12" s="57">
        <f>N14</f>
        <v>0.65</v>
      </c>
      <c r="O12" s="74">
        <f>O14</f>
        <v>3935</v>
      </c>
      <c r="P12" s="15">
        <f>Q12+R12</f>
        <v>0</v>
      </c>
      <c r="Q12" s="16">
        <v>0</v>
      </c>
      <c r="R12" s="16">
        <f>R14</f>
        <v>0</v>
      </c>
      <c r="S12" s="81"/>
    </row>
    <row r="13" spans="2:19" ht="15.75" thickTop="1">
      <c r="B13" s="17"/>
      <c r="C13" s="18" t="s">
        <v>25</v>
      </c>
      <c r="D13" s="58"/>
      <c r="E13" s="59"/>
      <c r="F13" s="59"/>
      <c r="G13" s="59"/>
      <c r="H13" s="60"/>
      <c r="I13" s="60"/>
      <c r="J13" s="60"/>
      <c r="K13" s="60"/>
      <c r="L13" s="20"/>
      <c r="M13" s="60"/>
      <c r="N13" s="61"/>
      <c r="O13" s="75"/>
      <c r="P13" s="19"/>
      <c r="Q13" s="20"/>
      <c r="R13" s="20"/>
      <c r="S13" s="81"/>
    </row>
    <row r="14" spans="2:19" ht="42">
      <c r="B14" s="21" t="s">
        <v>26</v>
      </c>
      <c r="C14" s="18" t="s">
        <v>27</v>
      </c>
      <c r="D14" s="46">
        <f>D16</f>
        <v>0.65</v>
      </c>
      <c r="E14" s="43">
        <f>E16</f>
        <v>4165107.2</v>
      </c>
      <c r="F14" s="43">
        <f>F16</f>
        <v>2286400</v>
      </c>
      <c r="G14" s="43">
        <f>G16</f>
        <v>1878707.2</v>
      </c>
      <c r="H14" s="43">
        <f>I14+J14</f>
        <v>4165107.2</v>
      </c>
      <c r="I14" s="43">
        <f aca="true" t="shared" si="0" ref="I14:N14">I16</f>
        <v>2286400</v>
      </c>
      <c r="J14" s="43">
        <f>J16</f>
        <v>1878707.2</v>
      </c>
      <c r="K14" s="43">
        <f>L14+M14</f>
        <v>4165107.2</v>
      </c>
      <c r="L14" s="23">
        <f>I14</f>
        <v>2286400</v>
      </c>
      <c r="M14" s="43">
        <f t="shared" si="0"/>
        <v>1878707.2</v>
      </c>
      <c r="N14" s="46">
        <f t="shared" si="0"/>
        <v>0.65</v>
      </c>
      <c r="O14" s="76">
        <f>O16</f>
        <v>3935</v>
      </c>
      <c r="P14" s="22">
        <f>Q14+R14</f>
        <v>0</v>
      </c>
      <c r="Q14" s="23">
        <v>0</v>
      </c>
      <c r="R14" s="23">
        <f>R16</f>
        <v>0</v>
      </c>
      <c r="S14" s="81"/>
    </row>
    <row r="15" spans="2:19" ht="15">
      <c r="B15" s="24"/>
      <c r="C15" s="10" t="s">
        <v>22</v>
      </c>
      <c r="D15" s="62"/>
      <c r="E15" s="46"/>
      <c r="F15" s="46"/>
      <c r="G15" s="46"/>
      <c r="H15" s="47"/>
      <c r="I15" s="47"/>
      <c r="J15" s="47"/>
      <c r="K15" s="47"/>
      <c r="L15" s="23"/>
      <c r="M15" s="47"/>
      <c r="N15" s="50"/>
      <c r="O15" s="73"/>
      <c r="P15" s="22"/>
      <c r="Q15" s="23"/>
      <c r="R15" s="23"/>
      <c r="S15" s="81"/>
    </row>
    <row r="16" spans="2:19" ht="57" thickBot="1">
      <c r="B16" s="24" t="s">
        <v>28</v>
      </c>
      <c r="C16" s="25" t="s">
        <v>29</v>
      </c>
      <c r="D16" s="63">
        <v>0.65</v>
      </c>
      <c r="E16" s="64">
        <f>F16+G16</f>
        <v>4165107.2</v>
      </c>
      <c r="F16" s="69">
        <v>2286400</v>
      </c>
      <c r="G16" s="64">
        <v>1878707.2</v>
      </c>
      <c r="H16" s="64">
        <f>J16+I16</f>
        <v>4165107.2</v>
      </c>
      <c r="I16" s="64">
        <f>F16</f>
        <v>2286400</v>
      </c>
      <c r="J16" s="64">
        <v>1878707.2</v>
      </c>
      <c r="K16" s="64">
        <f>L16+M16</f>
        <v>4165107.2</v>
      </c>
      <c r="L16" s="70">
        <v>2286400</v>
      </c>
      <c r="M16" s="64">
        <f>J16</f>
        <v>1878707.2</v>
      </c>
      <c r="N16" s="63">
        <v>0.65</v>
      </c>
      <c r="O16" s="77">
        <v>3935</v>
      </c>
      <c r="P16" s="71">
        <f>Q16+R16</f>
        <v>0</v>
      </c>
      <c r="Q16" s="70">
        <v>0</v>
      </c>
      <c r="R16" s="70">
        <f>G16-M16</f>
        <v>0</v>
      </c>
      <c r="S16" s="81"/>
    </row>
    <row r="17" spans="2:19" ht="64.5" thickBot="1" thickTop="1">
      <c r="B17" s="26" t="s">
        <v>30</v>
      </c>
      <c r="C17" s="28" t="s">
        <v>31</v>
      </c>
      <c r="D17" s="46">
        <v>0</v>
      </c>
      <c r="E17" s="43">
        <v>0</v>
      </c>
      <c r="F17" s="43">
        <v>0</v>
      </c>
      <c r="G17" s="43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7">
        <v>0</v>
      </c>
      <c r="O17" s="68">
        <v>0</v>
      </c>
      <c r="P17" s="27">
        <f>Q17+R17</f>
        <v>0</v>
      </c>
      <c r="Q17" s="27">
        <f>F17</f>
        <v>0</v>
      </c>
      <c r="R17" s="27">
        <f>G17</f>
        <v>0</v>
      </c>
      <c r="S17" s="82"/>
    </row>
    <row r="18" spans="3:19" ht="49.5" customHeight="1" thickTop="1">
      <c r="C18" s="29"/>
      <c r="D18" s="30"/>
      <c r="E18" s="31"/>
      <c r="F18" s="31"/>
      <c r="G18" s="32"/>
      <c r="H18" s="33"/>
      <c r="I18" s="33"/>
      <c r="J18" s="100" t="s">
        <v>36</v>
      </c>
      <c r="K18" s="100"/>
      <c r="L18" s="100"/>
      <c r="M18" s="100"/>
      <c r="N18" s="100"/>
      <c r="O18" s="100"/>
      <c r="P18" s="100"/>
      <c r="Q18" s="100"/>
      <c r="R18" s="100"/>
      <c r="S18" s="100"/>
    </row>
    <row r="19" spans="3:19" ht="40.5" customHeight="1">
      <c r="C19" s="94"/>
      <c r="D19" s="95"/>
      <c r="E19" s="95"/>
      <c r="F19" s="95"/>
      <c r="G19" s="32" t="s">
        <v>32</v>
      </c>
      <c r="H19" s="96" t="s">
        <v>38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3:19" ht="18.75">
      <c r="C20" s="34"/>
      <c r="D20" s="35"/>
      <c r="E20" s="31"/>
      <c r="F20" s="31"/>
      <c r="G20" s="36"/>
      <c r="H20" s="96" t="s">
        <v>33</v>
      </c>
      <c r="I20" s="96"/>
      <c r="J20" s="96" t="s">
        <v>34</v>
      </c>
      <c r="K20" s="96"/>
      <c r="L20" s="96"/>
      <c r="M20" s="96"/>
      <c r="N20" s="96"/>
      <c r="O20" s="96"/>
      <c r="P20" s="96"/>
      <c r="Q20" s="96"/>
      <c r="R20" s="96"/>
      <c r="S20" s="96"/>
    </row>
    <row r="21" spans="3:19" ht="18.75">
      <c r="C21" s="37"/>
      <c r="D21" s="38"/>
      <c r="E21" s="36"/>
      <c r="F21" s="36"/>
      <c r="G21" s="3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ht="15">
      <c r="C22" s="39" t="s">
        <v>39</v>
      </c>
    </row>
    <row r="23" ht="15.75">
      <c r="P23" s="40" t="s">
        <v>35</v>
      </c>
    </row>
  </sheetData>
  <sheetProtection/>
  <mergeCells count="35">
    <mergeCell ref="C19:F19"/>
    <mergeCell ref="H19:S19"/>
    <mergeCell ref="H20:S21"/>
    <mergeCell ref="N7:N8"/>
    <mergeCell ref="O7:O8"/>
    <mergeCell ref="Q7:Q8"/>
    <mergeCell ref="R7:R8"/>
    <mergeCell ref="S10:S17"/>
    <mergeCell ref="J18:S18"/>
    <mergeCell ref="K6:K8"/>
    <mergeCell ref="L6:M6"/>
    <mergeCell ref="P6:P8"/>
    <mergeCell ref="Q6:R6"/>
    <mergeCell ref="F7:F8"/>
    <mergeCell ref="G7:G8"/>
    <mergeCell ref="I7:I8"/>
    <mergeCell ref="J7:J8"/>
    <mergeCell ref="L7:L8"/>
    <mergeCell ref="M7:M8"/>
    <mergeCell ref="D5:D8"/>
    <mergeCell ref="E5:G5"/>
    <mergeCell ref="E6:E8"/>
    <mergeCell ref="F6:G6"/>
    <mergeCell ref="H6:H8"/>
    <mergeCell ref="I6:J6"/>
    <mergeCell ref="K1:S1"/>
    <mergeCell ref="C2:S3"/>
    <mergeCell ref="B4:B8"/>
    <mergeCell ref="C4:C8"/>
    <mergeCell ref="D4:G4"/>
    <mergeCell ref="H4:J5"/>
    <mergeCell ref="K4:M5"/>
    <mergeCell ref="N4:O6"/>
    <mergeCell ref="P4:R5"/>
    <mergeCell ref="S4:S8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2018-11-26T05:06:14Z</cp:lastPrinted>
  <dcterms:created xsi:type="dcterms:W3CDTF">2018-04-26T14:20:43Z</dcterms:created>
  <dcterms:modified xsi:type="dcterms:W3CDTF">2018-11-26T05:06:44Z</dcterms:modified>
  <cp:category/>
  <cp:version/>
  <cp:contentType/>
  <cp:contentStatus/>
</cp:coreProperties>
</file>